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p.ppr\Documents\C-GEST\2021\ACTA DE ENTREGA\IV. AREA DE INVENTARIO\subir\"/>
    </mc:Choice>
  </mc:AlternateContent>
  <xr:revisionPtr revIDLastSave="0" documentId="8_{EA0A77DF-614E-4415-94F5-CC9DFB064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men" sheetId="2" r:id="rId1"/>
    <sheet name="Activo Fijo" sheetId="1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" i="2" l="1"/>
  <c r="C15" i="2"/>
  <c r="C14" i="2"/>
</calcChain>
</file>

<file path=xl/sharedStrings.xml><?xml version="1.0" encoding="utf-8"?>
<sst xmlns="http://schemas.openxmlformats.org/spreadsheetml/2006/main" count="6995" uniqueCount="2957">
  <si>
    <t>Denom cta</t>
  </si>
  <si>
    <t>Activo fijo</t>
  </si>
  <si>
    <t>Soc.</t>
  </si>
  <si>
    <t>Denominación del activo fijo</t>
  </si>
  <si>
    <t>Fe.capit.</t>
  </si>
  <si>
    <t xml:space="preserve">     CAP iniEj</t>
  </si>
  <si>
    <t xml:space="preserve">          Alta</t>
  </si>
  <si>
    <t xml:space="preserve">          Baja</t>
  </si>
  <si>
    <t xml:space="preserve">     FA actual</t>
  </si>
  <si>
    <t>Amo acumulada</t>
  </si>
  <si>
    <t>Amo del ejerc.</t>
  </si>
  <si>
    <t xml:space="preserve"> Val.cont.act.</t>
  </si>
  <si>
    <t>07 Equipos Computacionales y Periféricos</t>
  </si>
  <si>
    <t>20023339</t>
  </si>
  <si>
    <t>1000</t>
  </si>
  <si>
    <t>SWITCH CISCO CATALYST 3750</t>
  </si>
  <si>
    <t>20023895</t>
  </si>
  <si>
    <t>SERVIDOR DE GRABACIÓN SONY NSR-1200</t>
  </si>
  <si>
    <t>20024923</t>
  </si>
  <si>
    <t>PROYECTO DESARROLLO DE QUERIES - COMPL. GRUPO 2</t>
  </si>
  <si>
    <t>20025113</t>
  </si>
  <si>
    <t>MONITOR APPLE THUNDERBOLT</t>
  </si>
  <si>
    <t>20025126</t>
  </si>
  <si>
    <t>5 Monitor LCD ViewSonic 17</t>
  </si>
  <si>
    <t>20026456</t>
  </si>
  <si>
    <t>MONITOR HP DREAM COLOR Z24X PROFEISONAL</t>
  </si>
  <si>
    <t>20026460</t>
  </si>
  <si>
    <t>MONITOR LG 24MP58BVQ LED 24 IPS FULL HD</t>
  </si>
  <si>
    <t>20026474</t>
  </si>
  <si>
    <t>MONITOR LG 27 LED IPS</t>
  </si>
  <si>
    <t>20023489</t>
  </si>
  <si>
    <t>ROUTER INALAMBRICO</t>
  </si>
  <si>
    <t>20023490</t>
  </si>
  <si>
    <t>SWITCH CONEXION DE PISO</t>
  </si>
  <si>
    <t>20023503</t>
  </si>
  <si>
    <t>ROUTER D-LINK 4 PUERTOS LAN 1 WAN INA</t>
  </si>
  <si>
    <t>20023504</t>
  </si>
  <si>
    <t>TARJETA DE RED D-LIN WIRELESS PCI</t>
  </si>
  <si>
    <t>20023506</t>
  </si>
  <si>
    <t>RACK - PATCH PANEL</t>
  </si>
  <si>
    <t>20023519</t>
  </si>
  <si>
    <t>ROUTER LYNKSYS WRT160NL</t>
  </si>
  <si>
    <t>20023544</t>
  </si>
  <si>
    <t>CHASIS DE BLADE IBM BLADECENTER</t>
  </si>
  <si>
    <t>20023548</t>
  </si>
  <si>
    <t>STORAGE IBM SYSTEM DS5020</t>
  </si>
  <si>
    <t>20023551</t>
  </si>
  <si>
    <t>HARDWARE RESPALDO GSI STORAGE EVA</t>
  </si>
  <si>
    <t>20023654</t>
  </si>
  <si>
    <t>RACK BASTIDOR ATEM KR2100</t>
  </si>
  <si>
    <t>20023658</t>
  </si>
  <si>
    <t>UNIDAD DVD COMBO LG EXTERNO 16X</t>
  </si>
  <si>
    <t>20023683</t>
  </si>
  <si>
    <t>GPS GARMIN E TREX H</t>
  </si>
  <si>
    <t>20023710</t>
  </si>
  <si>
    <t>WEB CAM Logitech Modelo V-UBC40 Nº serie LZ804BN</t>
  </si>
  <si>
    <t>20023899</t>
  </si>
  <si>
    <t>GABINETE DELL POWEREDGE</t>
  </si>
  <si>
    <t>20024070</t>
  </si>
  <si>
    <t>20024084</t>
  </si>
  <si>
    <t>DISCO DURO EXTERNO STORAGE IOMEGA</t>
  </si>
  <si>
    <t>20024089</t>
  </si>
  <si>
    <t>ROUTER D LINK DIR-412</t>
  </si>
  <si>
    <t>20024829</t>
  </si>
  <si>
    <t>SWITH 24 PUERTOS</t>
  </si>
  <si>
    <t>20024965</t>
  </si>
  <si>
    <t>ACCESS POINT UBIQUITI NSM2</t>
  </si>
  <si>
    <t>20024967</t>
  </si>
  <si>
    <t>Equipo móvil de Videoconferencia</t>
  </si>
  <si>
    <t>20024972</t>
  </si>
  <si>
    <t>Equipo de Video Conferencia</t>
  </si>
  <si>
    <t>20024973</t>
  </si>
  <si>
    <t>Tablet IPAD Silver 7,9</t>
  </si>
  <si>
    <t>20024976</t>
  </si>
  <si>
    <t>Certificadora de puntos de red</t>
  </si>
  <si>
    <t>20025096</t>
  </si>
  <si>
    <t>SAN Storage EMC 132GB-CACHE - VNX5200</t>
  </si>
  <si>
    <t>20025098</t>
  </si>
  <si>
    <t>Servidor DELL POWEREDGE R730 # 2XEON E5-2640 V3</t>
  </si>
  <si>
    <t>20025099</t>
  </si>
  <si>
    <t>Equipamiento  Firewall Cisco ASA 5545-X</t>
  </si>
  <si>
    <t>20025117</t>
  </si>
  <si>
    <t>DISCO DURO APPLE Time Capsule 3TB ME182C</t>
  </si>
  <si>
    <t>20025121</t>
  </si>
  <si>
    <t>Servidores plataforma SQL Server  2014 - Proyecto</t>
  </si>
  <si>
    <t>20025139</t>
  </si>
  <si>
    <t>Servidores para soportar ambientes QA y Desarrollo</t>
  </si>
  <si>
    <t>20025697</t>
  </si>
  <si>
    <t>Adquisición e instalación Rack</t>
  </si>
  <si>
    <t>20025698</t>
  </si>
  <si>
    <t>Servidor plataforma Cluster SQL</t>
  </si>
  <si>
    <t>20025699</t>
  </si>
  <si>
    <t>Servidor plataforma Oracle  Back - End</t>
  </si>
  <si>
    <t>20025778</t>
  </si>
  <si>
    <t>Compra y Habilitación de Rack 12U, piso 4</t>
  </si>
  <si>
    <t>20025823</t>
  </si>
  <si>
    <t>Servidores para monitoreo</t>
  </si>
  <si>
    <t>20025825</t>
  </si>
  <si>
    <t>Servidores Hpe ProLiant DL380 G9</t>
  </si>
  <si>
    <t>20025826</t>
  </si>
  <si>
    <t>Adquisición de Storage 3Par 8200c</t>
  </si>
  <si>
    <t>20025833</t>
  </si>
  <si>
    <t>Adquisición de Switches Convergentes 5900CP</t>
  </si>
  <si>
    <t>20025839</t>
  </si>
  <si>
    <t>SwITch HP SFP 1Ghz</t>
  </si>
  <si>
    <t>20025840</t>
  </si>
  <si>
    <t>Switch Cisco para data center de Sonda</t>
  </si>
  <si>
    <t>20025866</t>
  </si>
  <si>
    <t>Racks y cableado proyecto Wifi Moneda 921</t>
  </si>
  <si>
    <t>20025868</t>
  </si>
  <si>
    <t>Firewall Acceso  SAP</t>
  </si>
  <si>
    <t>20026086</t>
  </si>
  <si>
    <t>Suministro e Instalación de Rack DR Arica</t>
  </si>
  <si>
    <t>20026126</t>
  </si>
  <si>
    <t>Balanceadores F5</t>
  </si>
  <si>
    <t>20026128</t>
  </si>
  <si>
    <t>RACK HP DL380HPE ProLiant</t>
  </si>
  <si>
    <t>20026150</t>
  </si>
  <si>
    <t>Switch HP para complementar Plataforma Housing</t>
  </si>
  <si>
    <t>20026153</t>
  </si>
  <si>
    <t>Equipos Servidores Plataforma Firma Electronica</t>
  </si>
  <si>
    <t>20026163</t>
  </si>
  <si>
    <t>Tablet Samsung Galaxy 10.1</t>
  </si>
  <si>
    <t>20026174</t>
  </si>
  <si>
    <t>Soportes TV genéricos doble/brazo</t>
  </si>
  <si>
    <t>20026175</t>
  </si>
  <si>
    <t>Camaras IP</t>
  </si>
  <si>
    <t>20026176</t>
  </si>
  <si>
    <t>Televisores LG Smart</t>
  </si>
  <si>
    <t>20026178</t>
  </si>
  <si>
    <t>Switches Cores</t>
  </si>
  <si>
    <t>20026179</t>
  </si>
  <si>
    <t>Switches HP / ARUBA 2530 48G</t>
  </si>
  <si>
    <t>20026182</t>
  </si>
  <si>
    <t>Transmisores Inalambricos de Video</t>
  </si>
  <si>
    <t>20026189</t>
  </si>
  <si>
    <t>Unidades almacenamiento Transcend</t>
  </si>
  <si>
    <t>20026199</t>
  </si>
  <si>
    <t>20026268</t>
  </si>
  <si>
    <t>Unidad de Almacenamiento Externo Apple Airport Tme</t>
  </si>
  <si>
    <t>20026283</t>
  </si>
  <si>
    <t>STORAGE SSD HP  480GB 6G SAS MU 2.5IN Plataforma 3</t>
  </si>
  <si>
    <t>20026285</t>
  </si>
  <si>
    <t>STORAGE HPE D2700 DISK ENCLOUSURE UNIDAD</t>
  </si>
  <si>
    <t>20026286</t>
  </si>
  <si>
    <t>SSD HP DISCO 400GB 12G SAS MU 2.5IN UNIDAD</t>
  </si>
  <si>
    <t>20026335</t>
  </si>
  <si>
    <t>STORAGE HP ENTERPRISE STOREONCE 5100 48TB</t>
  </si>
  <si>
    <t>20026354</t>
  </si>
  <si>
    <t>Swtich Cisco para habilitación de puntos de red</t>
  </si>
  <si>
    <t>20026396</t>
  </si>
  <si>
    <t>TABLET SAMSUNG GALAXY TAB A 2016 WITH S PEN 10.1"</t>
  </si>
  <si>
    <t>20026397</t>
  </si>
  <si>
    <t>TABLET SAMSUNG GALAXY TAB A 8" CON S-PEN WIFI GRIS</t>
  </si>
  <si>
    <t>20026457</t>
  </si>
  <si>
    <t>BASE LAPTOP HP ULTRASLIM DOCKING STATION UD</t>
  </si>
  <si>
    <t>20026465</t>
  </si>
  <si>
    <t>20026491</t>
  </si>
  <si>
    <t>Iphone XS Space Gray 256GB 1314-63-SE19</t>
  </si>
  <si>
    <t>20026495</t>
  </si>
  <si>
    <t>TABLET APPLE IPAD 9,7 WI-FI CELLULAR 128GB SPACE G</t>
  </si>
  <si>
    <t>20026499</t>
  </si>
  <si>
    <t>STORAGE LIBRERÍA HPE</t>
  </si>
  <si>
    <t>20026503</t>
  </si>
  <si>
    <t>RACK HPE PROLIANT DL360 GEN9 E5-2690V4 SFF US SVR/</t>
  </si>
  <si>
    <t>20026505</t>
  </si>
  <si>
    <t>Dispositivo NAS QNAP TS-451 para almacenamiento te</t>
  </si>
  <si>
    <t>20026507</t>
  </si>
  <si>
    <t>IMPRESORA LÁSER HP COLOR LASERJET ENT M553DN</t>
  </si>
  <si>
    <t>20026528</t>
  </si>
  <si>
    <t>MONITOR LG 55 PULGADAS 55SM5KE UNIDAD</t>
  </si>
  <si>
    <t>20026529</t>
  </si>
  <si>
    <t>MONITOR LG 49LV5B UNIDAD</t>
  </si>
  <si>
    <t>20026549</t>
  </si>
  <si>
    <t>Equipo Videoconferencia 1314-12-SE20</t>
  </si>
  <si>
    <t>20026550</t>
  </si>
  <si>
    <t>SWITCH CISCO CATALYST C9300-24UX-A</t>
  </si>
  <si>
    <t>20026551</t>
  </si>
  <si>
    <t>Scanner Epson Workforce DS-870 Duplex</t>
  </si>
  <si>
    <t>20026567</t>
  </si>
  <si>
    <t>ZEBRA DS2278-SR BLACK PRESENTATION CRADLE</t>
  </si>
  <si>
    <t>20026571</t>
  </si>
  <si>
    <t>SCANNER EPSON DS-970 UNIDAD</t>
  </si>
  <si>
    <t>20026635</t>
  </si>
  <si>
    <t>PLOTTER HP DESIGNJET T730 TRASL 2600 20000004</t>
  </si>
  <si>
    <t>20026638</t>
  </si>
  <si>
    <t>UPS ENERSAFE BATTERY BANK TRASL 2600 20000007</t>
  </si>
  <si>
    <t>20026645</t>
  </si>
  <si>
    <t>RACK GABINETE</t>
  </si>
  <si>
    <t>20026646</t>
  </si>
  <si>
    <t>RACK DELLPOWEREDGE</t>
  </si>
  <si>
    <t>20026647</t>
  </si>
  <si>
    <t>MEMORIA RAM DELL 16GB</t>
  </si>
  <si>
    <t>20026671</t>
  </si>
  <si>
    <t>SISTEMA AUDIO COWORK Y AUDITORIO</t>
  </si>
  <si>
    <t>20026674</t>
  </si>
  <si>
    <t>TABLA DIGITALIZADORA WACOM</t>
  </si>
  <si>
    <t>20026683</t>
  </si>
  <si>
    <t>SISTEMA DE RESPALDO CHILE COMPRA</t>
  </si>
  <si>
    <t>20026689</t>
  </si>
  <si>
    <t>SWITCH SISCO WS-C2960-48TT-L</t>
  </si>
  <si>
    <t>20026698</t>
  </si>
  <si>
    <t>PORT REOLICATOR SONY VGP-PRZ10</t>
  </si>
  <si>
    <t>20026704</t>
  </si>
  <si>
    <t>EQUIPO AUDIOCONFERENCIA POLYCOM HDX</t>
  </si>
  <si>
    <t>20026718</t>
  </si>
  <si>
    <t>Equipos Sala Consejo Corfo</t>
  </si>
  <si>
    <t>20026719</t>
  </si>
  <si>
    <t>Tablet Vicepresidencia</t>
  </si>
  <si>
    <t>20026720</t>
  </si>
  <si>
    <t>UPS DELTA 40KVA 40.000 WATTS</t>
  </si>
  <si>
    <t>20015269</t>
  </si>
  <si>
    <t>IMPRESORA LASER LEXMARK T632 S/ S992CMTM</t>
  </si>
  <si>
    <t>20015270</t>
  </si>
  <si>
    <t>IMPRESORA LASER LEXMARK T632 S/ S992CMTT</t>
  </si>
  <si>
    <t>20015271</t>
  </si>
  <si>
    <t>IMPRESORA LASER LEXMARK T632 S/ S992CMKN</t>
  </si>
  <si>
    <t>20015272</t>
  </si>
  <si>
    <t>IMPRESORA LASER LEXMARK T632 S/ S992CMKL</t>
  </si>
  <si>
    <t>20015273</t>
  </si>
  <si>
    <t>IMPRESORA LASER LEXMARK T632 S/ S992CMWT</t>
  </si>
  <si>
    <t>20015538</t>
  </si>
  <si>
    <t>IMPRESORA HP DESKJET 895  S/ MX9471TODO</t>
  </si>
  <si>
    <t>20015539</t>
  </si>
  <si>
    <t>IMPRESORA HP DESKJET 895  S/ MX9471TOB9</t>
  </si>
  <si>
    <t>20015542</t>
  </si>
  <si>
    <t>IMPRESORA HP DESKJET 895  S/ MX9471TOVX</t>
  </si>
  <si>
    <t>20015543</t>
  </si>
  <si>
    <t>IMPRESORA HP DESKJET 895  S/ MX9471TOD9</t>
  </si>
  <si>
    <t>20015544</t>
  </si>
  <si>
    <t>IMPRESORA HP DESKJET 895  S/ MX9471TOXR</t>
  </si>
  <si>
    <t>20015545</t>
  </si>
  <si>
    <t>IMPRESORA HP DESKJET 895  S/ MX9471TOWR</t>
  </si>
  <si>
    <t>20015546</t>
  </si>
  <si>
    <t>IMPRESORA HP DESKJET 895  S/ MX9471TOX8</t>
  </si>
  <si>
    <t>20015547</t>
  </si>
  <si>
    <t>IMPRESORA HP DESKJET 895  S/ MX9471TOCS</t>
  </si>
  <si>
    <t>20015548</t>
  </si>
  <si>
    <t>IMPRESORA HP DESKJET 895  S/ MX9471TOCO</t>
  </si>
  <si>
    <t>20015549</t>
  </si>
  <si>
    <t>IMPRESORA HP DESKJET 895  S/ MX9471TOCK</t>
  </si>
  <si>
    <t>20015550</t>
  </si>
  <si>
    <t>IMPRESORA H.P.  DESKJET  895 CXI  S/ MX9821TOK3</t>
  </si>
  <si>
    <t>20015551</t>
  </si>
  <si>
    <t>IMPRESORA H.P.  DESKJET  895 CX  S/ MX9821TOJM</t>
  </si>
  <si>
    <t>20015552</t>
  </si>
  <si>
    <t>IMPRESORA H.P.  DESKJET  895 CXI  S/ MX9821VOC9</t>
  </si>
  <si>
    <t>20015553</t>
  </si>
  <si>
    <t>IMPRESORA H.P.  DESKJET  895 CXI  S/ MX9821VOYF</t>
  </si>
  <si>
    <t>20015554</t>
  </si>
  <si>
    <t>IMPRESORA H.P.  DESKJET  895 CXI  S/ MX9821WOPX</t>
  </si>
  <si>
    <t>20016221</t>
  </si>
  <si>
    <t>IMPRESORA LEXMARK T632TN</t>
  </si>
  <si>
    <t>20016222</t>
  </si>
  <si>
    <t>20016223</t>
  </si>
  <si>
    <t>20016224</t>
  </si>
  <si>
    <t>20016225</t>
  </si>
  <si>
    <t>20016226</t>
  </si>
  <si>
    <t>20016227</t>
  </si>
  <si>
    <t>20016228</t>
  </si>
  <si>
    <t>20016229</t>
  </si>
  <si>
    <t>20016230</t>
  </si>
  <si>
    <t>20016231</t>
  </si>
  <si>
    <t>20016617</t>
  </si>
  <si>
    <t>IMPRESORA LASER BROTHER  S/ E63032G5J382697</t>
  </si>
  <si>
    <t>20016618</t>
  </si>
  <si>
    <t>IMPRESORA LASER BROTHER  S/ E63032G5J382694</t>
  </si>
  <si>
    <t>20016619</t>
  </si>
  <si>
    <t>IMPRESORA LASER BROTHER  S/ E63032G5J382693</t>
  </si>
  <si>
    <t>20016620</t>
  </si>
  <si>
    <t>IMPRESORA LASER BROTHER  S/ E63032G5J382706</t>
  </si>
  <si>
    <t>20016789</t>
  </si>
  <si>
    <t>IMPRESORA EPSON C-85</t>
  </si>
  <si>
    <t>20016791</t>
  </si>
  <si>
    <t>20016792</t>
  </si>
  <si>
    <t>20016793</t>
  </si>
  <si>
    <t>20016794</t>
  </si>
  <si>
    <t>20016795</t>
  </si>
  <si>
    <t>IMPRESORA LEXMARK T-632TN</t>
  </si>
  <si>
    <t>20016796</t>
  </si>
  <si>
    <t>20016797</t>
  </si>
  <si>
    <t>20016798</t>
  </si>
  <si>
    <t>20016799</t>
  </si>
  <si>
    <t>20016800</t>
  </si>
  <si>
    <t>20016801</t>
  </si>
  <si>
    <t>20016802</t>
  </si>
  <si>
    <t>20016803</t>
  </si>
  <si>
    <t>20016804</t>
  </si>
  <si>
    <t>20016805</t>
  </si>
  <si>
    <t>20016806</t>
  </si>
  <si>
    <t>20016807</t>
  </si>
  <si>
    <t>20016808</t>
  </si>
  <si>
    <t>20016809</t>
  </si>
  <si>
    <t>20019594</t>
  </si>
  <si>
    <t>IMPRESORA LEXMARK T640</t>
  </si>
  <si>
    <t>20019595</t>
  </si>
  <si>
    <t>20019596</t>
  </si>
  <si>
    <t>20019597</t>
  </si>
  <si>
    <t>20019598</t>
  </si>
  <si>
    <t>20019599</t>
  </si>
  <si>
    <t>20019600</t>
  </si>
  <si>
    <t>20019601</t>
  </si>
  <si>
    <t>20019602</t>
  </si>
  <si>
    <t>20019603</t>
  </si>
  <si>
    <t>20019604</t>
  </si>
  <si>
    <t>20019605</t>
  </si>
  <si>
    <t>20019606</t>
  </si>
  <si>
    <t>20019607</t>
  </si>
  <si>
    <t>20019608</t>
  </si>
  <si>
    <t>20019609</t>
  </si>
  <si>
    <t>IMPRESORA LEXMARK E342N  S/ S620CV5V</t>
  </si>
  <si>
    <t>20019610</t>
  </si>
  <si>
    <t>IMPRESORA LEXMARK E342N</t>
  </si>
  <si>
    <t>20019611</t>
  </si>
  <si>
    <t>20019612</t>
  </si>
  <si>
    <t>20019613</t>
  </si>
  <si>
    <t>20019614</t>
  </si>
  <si>
    <t>20019615</t>
  </si>
  <si>
    <t>20019616</t>
  </si>
  <si>
    <t>20019617</t>
  </si>
  <si>
    <t>20019618</t>
  </si>
  <si>
    <t>20019619</t>
  </si>
  <si>
    <t>20019620</t>
  </si>
  <si>
    <t>20019621</t>
  </si>
  <si>
    <t>20020234</t>
  </si>
  <si>
    <t>IMPRESORA LASER LEXMARK E342N</t>
  </si>
  <si>
    <t>20020634</t>
  </si>
  <si>
    <t>IMPRESORA LASER LEXMARK E120N</t>
  </si>
  <si>
    <t>20021078</t>
  </si>
  <si>
    <t>IMPRESORA LASER LEXMARK T640N</t>
  </si>
  <si>
    <t>20021079</t>
  </si>
  <si>
    <t>20021968</t>
  </si>
  <si>
    <t>IMPRESORA LASER MONOCROMATICA LEXMARK T642N</t>
  </si>
  <si>
    <t>20022300</t>
  </si>
  <si>
    <t>IMPRESORA LASER LEXMARK T-642N</t>
  </si>
  <si>
    <t>20022301</t>
  </si>
  <si>
    <t>20022302</t>
  </si>
  <si>
    <t>20022303</t>
  </si>
  <si>
    <t>20022315</t>
  </si>
  <si>
    <t>IMPRESORA EPSON STYLUS OFFICE T33</t>
  </si>
  <si>
    <t>20022316</t>
  </si>
  <si>
    <t>20022317</t>
  </si>
  <si>
    <t>20022318</t>
  </si>
  <si>
    <t>20022319</t>
  </si>
  <si>
    <t>20022872</t>
  </si>
  <si>
    <t>IMPRESORA LÁSER LEXMARK E342N</t>
  </si>
  <si>
    <t>20022902</t>
  </si>
  <si>
    <t>IMPRESORA LASER LEXMARK E352DN</t>
  </si>
  <si>
    <t>20023165</t>
  </si>
  <si>
    <t>IMPRESORA LASER LEXMARK T642N</t>
  </si>
  <si>
    <t>20023361</t>
  </si>
  <si>
    <t>LAMINADOR IMPRESORA TÉRMICA DATACARD</t>
  </si>
  <si>
    <t>20023585</t>
  </si>
  <si>
    <t>IMPRESORA LASER LEXMARK C935DN</t>
  </si>
  <si>
    <t>20023602</t>
  </si>
  <si>
    <t>IMPRESORA HP LASER JET P1006</t>
  </si>
  <si>
    <t>20023663</t>
  </si>
  <si>
    <t>PRINTER SERVER TP LINK</t>
  </si>
  <si>
    <t>20023882</t>
  </si>
  <si>
    <t>IMPRESORA LASER LEXMARK E460N Y BANDEJA 250 HOJAS</t>
  </si>
  <si>
    <t>20023909</t>
  </si>
  <si>
    <t>Impresora Multifuncional Brother</t>
  </si>
  <si>
    <t>20023978</t>
  </si>
  <si>
    <t>IMPRESORA LASER HP CP-1025NW</t>
  </si>
  <si>
    <t>20024076</t>
  </si>
  <si>
    <t>IMPRESORAS MULTIFUNCIONAL HP</t>
  </si>
  <si>
    <t>20024298</t>
  </si>
  <si>
    <t>IMPRESORA HP CP2025-CH.C. 0311</t>
  </si>
  <si>
    <t>20024351</t>
  </si>
  <si>
    <t>37 IMPRESORA LASER LEXMARK MS410DN</t>
  </si>
  <si>
    <t>20024363</t>
  </si>
  <si>
    <t>Dispositivo NAS almacenamiento</t>
  </si>
  <si>
    <t>20024859</t>
  </si>
  <si>
    <t>Impresora Láser Color Brother VPE</t>
  </si>
  <si>
    <t>20024864</t>
  </si>
  <si>
    <t>Disco Duro 4 TB</t>
  </si>
  <si>
    <t>20025026</t>
  </si>
  <si>
    <t>Access Point Aerohive  - WIFI Moneda 921, pisos 11</t>
  </si>
  <si>
    <t>20025027</t>
  </si>
  <si>
    <t>Switch Cisco Catalyst  - WIFI Moneda 921, pisos 11</t>
  </si>
  <si>
    <t>20025030</t>
  </si>
  <si>
    <t>SERVIDOR DELL POWER EDGE R730</t>
  </si>
  <si>
    <t>20025031</t>
  </si>
  <si>
    <t>STORAGE DELL POWERVAULT TL2000 LIBRERIA CINTA 2U</t>
  </si>
  <si>
    <t>20025114</t>
  </si>
  <si>
    <t>IIMPRESORA MULTIFUNCIÓN XEROX WORKCENTER7225TW</t>
  </si>
  <si>
    <t>20025127</t>
  </si>
  <si>
    <t>1 Impresora HP Laserjet 1320</t>
  </si>
  <si>
    <t>20026078</t>
  </si>
  <si>
    <t>Switch Cisco 8 puertas para sistema CCTV DR IV</t>
  </si>
  <si>
    <t>20026145</t>
  </si>
  <si>
    <t>20026349</t>
  </si>
  <si>
    <t>Impresora Laser Color</t>
  </si>
  <si>
    <t>20026458</t>
  </si>
  <si>
    <t>IMPRESORA LASER JET HP PRO MFP M277DW</t>
  </si>
  <si>
    <t>20026472</t>
  </si>
  <si>
    <t>IMPRESORA MULTIFUNCION EPSON</t>
  </si>
  <si>
    <t>20026506</t>
  </si>
  <si>
    <t>TABLET SAMSUNG GALAXY TAB S4 LTE WIFI GRIS</t>
  </si>
  <si>
    <t>20023438</t>
  </si>
  <si>
    <t>EQUIPO VIDEO CONFERENCIA POLYCOM PVK</t>
  </si>
  <si>
    <t>20023983</t>
  </si>
  <si>
    <t>EQUIPO VIDEOCONFERENCIA AMINORTE HDX 7 K</t>
  </si>
  <si>
    <t>20023993</t>
  </si>
  <si>
    <t>EQUIPO VIDEO CONFERENCIA AMINORTE AM-XD-280U KIT</t>
  </si>
  <si>
    <t>20024977</t>
  </si>
  <si>
    <t>Proyectores</t>
  </si>
  <si>
    <t>20024979</t>
  </si>
  <si>
    <t>Notebook HP Elitebook</t>
  </si>
  <si>
    <t>20025066</t>
  </si>
  <si>
    <t>1 Video proyector</t>
  </si>
  <si>
    <t>20025148</t>
  </si>
  <si>
    <t>VIDEOPROYECTOR EPSON POWERLITE</t>
  </si>
  <si>
    <t>20025803</t>
  </si>
  <si>
    <t>Datashow VIEWSONIC PJD 5255</t>
  </si>
  <si>
    <t>20025871</t>
  </si>
  <si>
    <t>PROYECTORES</t>
  </si>
  <si>
    <t>20026009</t>
  </si>
  <si>
    <t>VIDEO GRABADOR GOLDSTAR  S/ 21000689</t>
  </si>
  <si>
    <t>20026014</t>
  </si>
  <si>
    <t>PROYECTOR DE TRANSPARENCIA 3M  S/ 803845</t>
  </si>
  <si>
    <t>20026015</t>
  </si>
  <si>
    <t>PROYECTOR DE  DIAPOSITIVA BRAUN C/CARRO  S/ 256250</t>
  </si>
  <si>
    <t>20026165</t>
  </si>
  <si>
    <t>Videoproyector EPSON 1450UI</t>
  </si>
  <si>
    <t>20026169</t>
  </si>
  <si>
    <t>Proyector EPSON X27 XGA de 2700 LUM.S</t>
  </si>
  <si>
    <t>20026341</t>
  </si>
  <si>
    <t>Videoproyectores</t>
  </si>
  <si>
    <t>20026459</t>
  </si>
  <si>
    <t>VIDEO PROYECTOR SONY PORTATIL 32L/1920X720/WIFI</t>
  </si>
  <si>
    <t>20026461</t>
  </si>
  <si>
    <t>VIDEO PROYECTOR EPSON POWERLITE 99WH</t>
  </si>
  <si>
    <t>20026633</t>
  </si>
  <si>
    <t>ADQ. VIDEO PROYECTOR TRASL 2600 20000000</t>
  </si>
  <si>
    <t>20026634</t>
  </si>
  <si>
    <t>PROYECTOR EPSON POWERLITE S27 TRASL 2600 20000002</t>
  </si>
  <si>
    <t>20026650</t>
  </si>
  <si>
    <t>VIDEOPROYECTOR PH450UG</t>
  </si>
  <si>
    <t>20018448</t>
  </si>
  <si>
    <t>SCANNER HP SCANJET MOD. 8290</t>
  </si>
  <si>
    <t>20018449</t>
  </si>
  <si>
    <t>20021962</t>
  </si>
  <si>
    <t>SCANNER HP SCANJET N-8460  S/ CN7BMA0077</t>
  </si>
  <si>
    <t>20021963</t>
  </si>
  <si>
    <t>SCANNER HP SCANJET N-8460  S/ CN7BMA0079</t>
  </si>
  <si>
    <t>20022298</t>
  </si>
  <si>
    <t>SCANNER HP SCANJET N8460</t>
  </si>
  <si>
    <t>20022299</t>
  </si>
  <si>
    <t>20022850</t>
  </si>
  <si>
    <t>SCANNER HP SCANJET N8420</t>
  </si>
  <si>
    <t>20023192</t>
  </si>
  <si>
    <t>20023193</t>
  </si>
  <si>
    <t>SCANNER HP DIGITAL SENDER 9250C</t>
  </si>
  <si>
    <t>20023357</t>
  </si>
  <si>
    <t>20025815</t>
  </si>
  <si>
    <t>Equipo Scanner marca EPSON  Modelo WorkForce DS-8</t>
  </si>
  <si>
    <t>20026144</t>
  </si>
  <si>
    <t>SCANNER KODAK SCAN STATION 710 UNIDAD</t>
  </si>
  <si>
    <t>20026177</t>
  </si>
  <si>
    <t>Scaner HP Enterprise</t>
  </si>
  <si>
    <t>20026430</t>
  </si>
  <si>
    <t>SCANNER HP SCANJET ENTERPRISE 7500 ADF + CAMA PLAN</t>
  </si>
  <si>
    <t>20026533</t>
  </si>
  <si>
    <t>SCANNER EPSON WORKFORCE DS-870 DUPLEX UNIDAD</t>
  </si>
  <si>
    <t>20026684</t>
  </si>
  <si>
    <t>SCANER CARDSCAN</t>
  </si>
  <si>
    <t>20025781</t>
  </si>
  <si>
    <t>Telefonos Ampliación de capacidad central Biobio</t>
  </si>
  <si>
    <t>20025834</t>
  </si>
  <si>
    <t>Ampliación de Anexos digitales para Matías Cousiño</t>
  </si>
  <si>
    <t>20025867</t>
  </si>
  <si>
    <t>Anexos telefónicos central</t>
  </si>
  <si>
    <t>20026100</t>
  </si>
  <si>
    <t>Tarjeta controladora HP 82Q de 8 GB</t>
  </si>
  <si>
    <t>20012195</t>
  </si>
  <si>
    <t>UPS AMERICAN POWER  S/ SGS0120002152</t>
  </si>
  <si>
    <t>20012196</t>
  </si>
  <si>
    <t>CONVERTIDOR DE MEDIO BLACK-BOX  S/ 85194082</t>
  </si>
  <si>
    <t>20012197</t>
  </si>
  <si>
    <t>CONVERTIDOR DE MEDIO BLACK-BOX   S/ 85194080</t>
  </si>
  <si>
    <t>20014139</t>
  </si>
  <si>
    <t>UNIDAD LIBRERIA DE RESPALDO MARCA DELL SERIE  DZL3</t>
  </si>
  <si>
    <t>20014207</t>
  </si>
  <si>
    <t>SWITCH 3COM MODELO SUPERSTACK 3 4924 S/L6JT47ABC79</t>
  </si>
  <si>
    <t>20014208</t>
  </si>
  <si>
    <t>SWITCH 3COM MODELO SUPERSTACK R 3824 S/72FF46B9BED</t>
  </si>
  <si>
    <t>20014209</t>
  </si>
  <si>
    <t>SWITCH 3COM MODELO SUPERSTACK 3 4250T S/LY3V49B59C</t>
  </si>
  <si>
    <t>20015275</t>
  </si>
  <si>
    <t>SERVIDOR DE ARCHIVOS IMPRESION  S/ 1HQZP71</t>
  </si>
  <si>
    <t>20015966</t>
  </si>
  <si>
    <t>SERVIDOR DE ARCHIVOS IMPRESION FAX</t>
  </si>
  <si>
    <t>20015967</t>
  </si>
  <si>
    <t>20015968</t>
  </si>
  <si>
    <t>20016621</t>
  </si>
  <si>
    <t>SERVIDOR LOCAL CPU H.P. + PANTALLA  S/USM509022E</t>
  </si>
  <si>
    <t>20016622</t>
  </si>
  <si>
    <t>SERVIDOR LOCAL CPU CRECIC + PANTALLA VIEWSONIC</t>
  </si>
  <si>
    <t>20017188</t>
  </si>
  <si>
    <t>SERVIDORES DE ARCHIVO MOD. A-2</t>
  </si>
  <si>
    <t>20017189</t>
  </si>
  <si>
    <t>20017190</t>
  </si>
  <si>
    <t>20017391</t>
  </si>
  <si>
    <t>CPU - SERVIDOR DE ARCHIVO DELL  - MOD. B 3 GHZ</t>
  </si>
  <si>
    <t>20017392</t>
  </si>
  <si>
    <t>20017393</t>
  </si>
  <si>
    <t>20017394</t>
  </si>
  <si>
    <t>CPU - SERVIDOR DE ARCHIVO DELL  MOD. TAWER 2 3GHZ</t>
  </si>
  <si>
    <t>20019883</t>
  </si>
  <si>
    <t>EQUIPO SERVIDOR DELL POWER EDGE</t>
  </si>
  <si>
    <t>20020194</t>
  </si>
  <si>
    <t>SERVIDOR DELL POWER EDGE</t>
  </si>
  <si>
    <t>20020242</t>
  </si>
  <si>
    <t>UNIDAD ALMACEN DEL POWERVAULT 132T+1</t>
  </si>
  <si>
    <t>20020247</t>
  </si>
  <si>
    <t>SERVIDOR DELL POWEREDGE 2550-2</t>
  </si>
  <si>
    <t>20020358</t>
  </si>
  <si>
    <t>SERVIDOR DELL POWEREDGE 2950-2</t>
  </si>
  <si>
    <t>20020359</t>
  </si>
  <si>
    <t>20020360</t>
  </si>
  <si>
    <t>SERVIDOR DELL POWEREDGE 2650-2</t>
  </si>
  <si>
    <t>20020368</t>
  </si>
  <si>
    <t>20020369</t>
  </si>
  <si>
    <t>20020406</t>
  </si>
  <si>
    <t>SERVIDOR DELL POWER - EDGE 2950</t>
  </si>
  <si>
    <t>20020589</t>
  </si>
  <si>
    <t>SERVIDOR DEL POWEREDGE 2950-2</t>
  </si>
  <si>
    <t>20023140</t>
  </si>
  <si>
    <t>SERVIDOR DELL POWEREDGE R900</t>
  </si>
  <si>
    <t>20023164</t>
  </si>
  <si>
    <t>20023189</t>
  </si>
  <si>
    <t>APPLIANCE C160 CISCO IRONPORT SEG EMAIL</t>
  </si>
  <si>
    <t>20023315</t>
  </si>
  <si>
    <t>SWITCH DELL POWERCONNECT 5448</t>
  </si>
  <si>
    <t>20023318</t>
  </si>
  <si>
    <t>20023340</t>
  </si>
  <si>
    <t>STORAGE IBM SYSTEM DS3300</t>
  </si>
  <si>
    <t>20023343</t>
  </si>
  <si>
    <t>STORAGE IBM SYSTEM DS 3400</t>
  </si>
  <si>
    <t>20023358</t>
  </si>
  <si>
    <t>STORAGE IBM SYSTEM DS3400</t>
  </si>
  <si>
    <t>20023359</t>
  </si>
  <si>
    <t>COMPUTADOR HP EVO DC7900 POTENCIADO</t>
  </si>
  <si>
    <t>20023364</t>
  </si>
  <si>
    <t>FIREWALL CISCO ASA 5540</t>
  </si>
  <si>
    <t>20023543</t>
  </si>
  <si>
    <t>SERVIDOR IBM BLADECENTER HS22</t>
  </si>
  <si>
    <t>20023549</t>
  </si>
  <si>
    <t>20023550</t>
  </si>
  <si>
    <t>UPS DELTA SERIE NH MODULAR 60 KVA</t>
  </si>
  <si>
    <t>20023586</t>
  </si>
  <si>
    <t>COMPUTADOR HP 8100 ELITE SFF  POTENCIADO</t>
  </si>
  <si>
    <t>20023643</t>
  </si>
  <si>
    <t>SWITCH DELL POWERCONNECT</t>
  </si>
  <si>
    <t>20023644</t>
  </si>
  <si>
    <t>STORAGE ALMACENAMIENTO DELL MD30000i</t>
  </si>
  <si>
    <t>20023645</t>
  </si>
  <si>
    <t>SERVIDOR POWEREDGE DELL R710</t>
  </si>
  <si>
    <t>20023652</t>
  </si>
  <si>
    <t>GABINETE COMPUTADOR ATEN DELL POWEREDGE</t>
  </si>
  <si>
    <t>20023656</t>
  </si>
  <si>
    <t>DISCO DURO WESTERN DIGITAL 1TB</t>
  </si>
  <si>
    <t>20023802</t>
  </si>
  <si>
    <t>SWITCH CISCO CATALYST</t>
  </si>
  <si>
    <t>20023803</t>
  </si>
  <si>
    <t>SWITCH DELL POWERCONECT</t>
  </si>
  <si>
    <t>20023804</t>
  </si>
  <si>
    <t>STORAGE DELL POWER VAULT MD1200</t>
  </si>
  <si>
    <t>20023805</t>
  </si>
  <si>
    <t>STORAGE DELL POWER VAULT MD3100</t>
  </si>
  <si>
    <t>20023809</t>
  </si>
  <si>
    <t>STORAGE DELL POWER VAULT MD3200</t>
  </si>
  <si>
    <t>20023811</t>
  </si>
  <si>
    <t>STORAGE IBM TS3100  792526</t>
  </si>
  <si>
    <t>20023884</t>
  </si>
  <si>
    <t>Equipo Appliance Websence.</t>
  </si>
  <si>
    <t>20023935</t>
  </si>
  <si>
    <t>20023976</t>
  </si>
  <si>
    <t>SWITCH HP SW TRANSCEIVER X124</t>
  </si>
  <si>
    <t>20023977</t>
  </si>
  <si>
    <t>SWITCH CATALYST CISCO CS-29XX</t>
  </si>
  <si>
    <t>20023984</t>
  </si>
  <si>
    <t>CPU LENOVO M81</t>
  </si>
  <si>
    <t>20024100</t>
  </si>
  <si>
    <t>SERVIDOR DELL POWEREDGE R610</t>
  </si>
  <si>
    <t>20024101</t>
  </si>
  <si>
    <t>2 SERVIDOR DELL POWEREDGE R610</t>
  </si>
  <si>
    <t>20024102</t>
  </si>
  <si>
    <t>STORAGE DELL EQUALLOGIC PS6000XV</t>
  </si>
  <si>
    <t>20024152</t>
  </si>
  <si>
    <t>SERVIDOR HP ML 110 G7 MICROTORRE</t>
  </si>
  <si>
    <t>20024166</t>
  </si>
  <si>
    <t>MODULO PARA UPS DELTA 20 KVA</t>
  </si>
  <si>
    <t>20024279</t>
  </si>
  <si>
    <t>3 CONSOLA SWITH CH.C 0071-72-73</t>
  </si>
  <si>
    <t>20024305</t>
  </si>
  <si>
    <t>2 DISCOS DUROS W DIGITAL</t>
  </si>
  <si>
    <t>20024792</t>
  </si>
  <si>
    <t>2 Discos Duros externos 6 TB</t>
  </si>
  <si>
    <t>20024806</t>
  </si>
  <si>
    <t>STORAGE DELL EQUALOGIC + UPGRADE VMWARE</t>
  </si>
  <si>
    <t>20024987</t>
  </si>
  <si>
    <t>SERVIDOR STORAGE DELL UPG</t>
  </si>
  <si>
    <t>20025064</t>
  </si>
  <si>
    <t>3 computadores Apple IMAC 27</t>
  </si>
  <si>
    <t>20025065</t>
  </si>
  <si>
    <t>8 discos duros externos</t>
  </si>
  <si>
    <t>20025120</t>
  </si>
  <si>
    <t>Computador HP HP Desktop 8300SF - CPU</t>
  </si>
  <si>
    <t>20025132</t>
  </si>
  <si>
    <t>4 PC Intel Pentium IV</t>
  </si>
  <si>
    <t>20025133</t>
  </si>
  <si>
    <t>2 PC Notecook Sony Vaio TS 740 1.73 GH 512 MB</t>
  </si>
  <si>
    <t>20025134</t>
  </si>
  <si>
    <t>Computador  Celeron 1.8 Mhz 256</t>
  </si>
  <si>
    <t>20025135</t>
  </si>
  <si>
    <t>Computador CPU, monitor y teclado</t>
  </si>
  <si>
    <t>20025136</t>
  </si>
  <si>
    <t>PC DELL Optiplex GX-DCNE serie H6H3T81</t>
  </si>
  <si>
    <t>20026161</t>
  </si>
  <si>
    <t>MiniPC  Desktop Intel Nuk Rock Canyon</t>
  </si>
  <si>
    <t>20026697</t>
  </si>
  <si>
    <t>COMPUTADOR HP PRO3000  BUSINNES CORE 2 QUAD</t>
  </si>
  <si>
    <t>20026700</t>
  </si>
  <si>
    <t>COMPUTADORES</t>
  </si>
  <si>
    <t>20026702</t>
  </si>
  <si>
    <t>COMPUT HP PRODESK 600 G1 C/MONITOR LG LED23</t>
  </si>
  <si>
    <t>20024974</t>
  </si>
  <si>
    <t>Notebooks HP EliteBook</t>
  </si>
  <si>
    <t>20025111</t>
  </si>
  <si>
    <t>NOTEBOOK  APPLE MACBOOK PRO RETINA MGXA2CI/A</t>
  </si>
  <si>
    <t>20025112</t>
  </si>
  <si>
    <t>Notebook APPLE MacBook Air MD761CI/A 13.3</t>
  </si>
  <si>
    <t>20025115</t>
  </si>
  <si>
    <t>TABLET APPLE IPAD WI-FI + CELULAR NEW RE</t>
  </si>
  <si>
    <t>20025116</t>
  </si>
  <si>
    <t>Notebook APPLE MacBook Air MD761CI/A</t>
  </si>
  <si>
    <t>20025118</t>
  </si>
  <si>
    <t>Notebook APPLE MACBOOK Pro retina MGX92C</t>
  </si>
  <si>
    <t>20026416</t>
  </si>
  <si>
    <t>MACBOOK PRO 2.3 GHZ</t>
  </si>
  <si>
    <t>20026462</t>
  </si>
  <si>
    <t>LAPTOP HP ELITEBOOK  1040G3 (V1H49LT)</t>
  </si>
  <si>
    <t>20026464</t>
  </si>
  <si>
    <t>LAPTOP HP ZBOOK</t>
  </si>
  <si>
    <t>20026466</t>
  </si>
  <si>
    <t>LAPTOP HP ZBOOK 15G</t>
  </si>
  <si>
    <t>20026467</t>
  </si>
  <si>
    <t>LAPTOP HP ELITEBOOK 1040 CORE I7</t>
  </si>
  <si>
    <t>20026471</t>
  </si>
  <si>
    <t>HP ELITEBOOK FOLIO 1040 G3</t>
  </si>
  <si>
    <t>20026473</t>
  </si>
  <si>
    <t>20026619</t>
  </si>
  <si>
    <t>NOTEBOOK HP Eliebook folio 1040 G3</t>
  </si>
  <si>
    <t>20026668</t>
  </si>
  <si>
    <t>NOTEBOOKS</t>
  </si>
  <si>
    <t>20026675</t>
  </si>
  <si>
    <t>3 LAPTOPS MACBOOK  LAB.GOBIERNO</t>
  </si>
  <si>
    <t>20023604</t>
  </si>
  <si>
    <t>ROUTER D LINK</t>
  </si>
  <si>
    <t>20023610</t>
  </si>
  <si>
    <t>PENDRIVE DTI 8GB</t>
  </si>
  <si>
    <t>20023999</t>
  </si>
  <si>
    <t>TERMINAL DE VIDEOCONFERENCIA POLYCOM</t>
  </si>
  <si>
    <t>20024090</t>
  </si>
  <si>
    <t>SERVIDOR DELL POWEREDGE</t>
  </si>
  <si>
    <t>20024137</t>
  </si>
  <si>
    <t>EQUIPO DE SEGURIDAD RED FIREWALL</t>
  </si>
  <si>
    <t>20024210</t>
  </si>
  <si>
    <t>ROUTER PN:WRT54GL</t>
  </si>
  <si>
    <t>20024310</t>
  </si>
  <si>
    <t>ROUTER D-LINK DIR-412</t>
  </si>
  <si>
    <t>20024352</t>
  </si>
  <si>
    <t>SERVIDOR DELL POWEREDGE R710 4500015122</t>
  </si>
  <si>
    <t>20024353</t>
  </si>
  <si>
    <t>STORAGE DELL POWER VAULT MD3200 - 4500015122</t>
  </si>
  <si>
    <t>20024365</t>
  </si>
  <si>
    <t>20024379</t>
  </si>
  <si>
    <t>Maquina - FIREWALL ASA</t>
  </si>
  <si>
    <t>20024805</t>
  </si>
  <si>
    <t>SERVIDOR DELL POWEREDGE R620</t>
  </si>
  <si>
    <t>20026699</t>
  </si>
  <si>
    <t>PARLANTE 5.1 SUBWOOFER 76 W</t>
  </si>
  <si>
    <t>18 Programas Computacionales</t>
  </si>
  <si>
    <t>20008417</t>
  </si>
  <si>
    <t>LE DIGICOM SYSTEM S/FECO173</t>
  </si>
  <si>
    <t>20009805</t>
  </si>
  <si>
    <t>SOFTWARE LICENCIA UPGRADE MS-OFICCE 4.2</t>
  </si>
  <si>
    <t>20010024</t>
  </si>
  <si>
    <t>SOFTWARE CONTAB. INCLUYE FACT 35112</t>
  </si>
  <si>
    <t>20010025</t>
  </si>
  <si>
    <t>SOFTWARE</t>
  </si>
  <si>
    <t>20010031</t>
  </si>
  <si>
    <t>SOFTWARE DE ADMINISTRACION 3COM TRANSCEND</t>
  </si>
  <si>
    <t>20010032</t>
  </si>
  <si>
    <t>SOFTWARE INFORMAKER VERSION 4.0</t>
  </si>
  <si>
    <t>20010033</t>
  </si>
  <si>
    <t>20010034</t>
  </si>
  <si>
    <t>SOFTWARE PARA CISCO 2501 SF25D-10.2X</t>
  </si>
  <si>
    <t>20010035</t>
  </si>
  <si>
    <t>20010623</t>
  </si>
  <si>
    <t>SOFTWARE BORDERWARE</t>
  </si>
  <si>
    <t>20011290</t>
  </si>
  <si>
    <t>SOFTWARE EMISION DE CERTIFICADOS  1889 18887 FOR</t>
  </si>
  <si>
    <t>20011291</t>
  </si>
  <si>
    <t>SOFTWARE EMISION DE CERTIFICADOS 1879 1887 FOR</t>
  </si>
  <si>
    <t>20011292</t>
  </si>
  <si>
    <t>SOFTWARE VISION BASIC 5.O ESPAÑOL</t>
  </si>
  <si>
    <t>20011293</t>
  </si>
  <si>
    <t>SOFTWARE ROBO HELP 5,5 IDIOMA INGLES EN CD</t>
  </si>
  <si>
    <t>20011709</t>
  </si>
  <si>
    <t>SCAN MAIL FOR EXCHANGE MARCA 'TREND' PARA 350 U</t>
  </si>
  <si>
    <t>20011710</t>
  </si>
  <si>
    <t>INTERSCAN VIRUS WALL MARCA 'TREND' PARA 350 USU</t>
  </si>
  <si>
    <t>20011711</t>
  </si>
  <si>
    <t>INTERSCAN WEB MANAGER MARCA 'TREND' PARA 350 US</t>
  </si>
  <si>
    <t>20011712</t>
  </si>
  <si>
    <t>SOFTWARE Y LICENCIA CORPORATIVA PARA USO PROGRAMA</t>
  </si>
  <si>
    <t>20011713</t>
  </si>
  <si>
    <t>SOFTWARE POWER BUILDER ENTERPRISE VERSION 7.0 (WIN</t>
  </si>
  <si>
    <t>20011714</t>
  </si>
  <si>
    <t>SOFTWARE CONTROL CASINO</t>
  </si>
  <si>
    <t>20012232</t>
  </si>
  <si>
    <t>SOFTWARE SISTEMA DE CALIFICACIONES-CERTIFICADO DE</t>
  </si>
  <si>
    <t>20015296</t>
  </si>
  <si>
    <t>SOFTWARE DENOMINADO SAP</t>
  </si>
  <si>
    <t>20015297</t>
  </si>
  <si>
    <t>SOFTWARE DENOMINADO SIF - SISTEMA DE INFORMACION F</t>
  </si>
  <si>
    <t>20015571</t>
  </si>
  <si>
    <t>SOFTWARE 'ADOBE PHOTOSHOP' VERSION 5.5</t>
  </si>
  <si>
    <t>20015818</t>
  </si>
  <si>
    <t>SOFWARE FIRMA DIGITAL</t>
  </si>
  <si>
    <t>20015819</t>
  </si>
  <si>
    <t>20015820</t>
  </si>
  <si>
    <t>20015821</t>
  </si>
  <si>
    <t>20015822</t>
  </si>
  <si>
    <t>20015823</t>
  </si>
  <si>
    <t>20015824</t>
  </si>
  <si>
    <t>20015825</t>
  </si>
  <si>
    <t>20015826</t>
  </si>
  <si>
    <t>20015827</t>
  </si>
  <si>
    <t>20015828</t>
  </si>
  <si>
    <t>20015829</t>
  </si>
  <si>
    <t>20015830</t>
  </si>
  <si>
    <t>20015831</t>
  </si>
  <si>
    <t>20015832</t>
  </si>
  <si>
    <t>20015833</t>
  </si>
  <si>
    <t>20015834</t>
  </si>
  <si>
    <t>20015835</t>
  </si>
  <si>
    <t>20015836</t>
  </si>
  <si>
    <t>20015837</t>
  </si>
  <si>
    <t>20015838</t>
  </si>
  <si>
    <t>20015839</t>
  </si>
  <si>
    <t>20015840</t>
  </si>
  <si>
    <t>20015841</t>
  </si>
  <si>
    <t>20015842</t>
  </si>
  <si>
    <t>20015843</t>
  </si>
  <si>
    <t>20015844</t>
  </si>
  <si>
    <t>20015845</t>
  </si>
  <si>
    <t>20015846</t>
  </si>
  <si>
    <t>20015847</t>
  </si>
  <si>
    <t>20015848</t>
  </si>
  <si>
    <t>20015849</t>
  </si>
  <si>
    <t>20015850</t>
  </si>
  <si>
    <t>20015851</t>
  </si>
  <si>
    <t>20015852</t>
  </si>
  <si>
    <t>20015853</t>
  </si>
  <si>
    <t>20015854</t>
  </si>
  <si>
    <t>20015855</t>
  </si>
  <si>
    <t>20015856</t>
  </si>
  <si>
    <t>20015857</t>
  </si>
  <si>
    <t>20015858</t>
  </si>
  <si>
    <t>20015859</t>
  </si>
  <si>
    <t>20015860</t>
  </si>
  <si>
    <t>20015861</t>
  </si>
  <si>
    <t>20015862</t>
  </si>
  <si>
    <t>20015863</t>
  </si>
  <si>
    <t>20015864</t>
  </si>
  <si>
    <t>20015865</t>
  </si>
  <si>
    <t>20015866</t>
  </si>
  <si>
    <t>20015867</t>
  </si>
  <si>
    <t>20015868</t>
  </si>
  <si>
    <t>20015869</t>
  </si>
  <si>
    <t>20015870</t>
  </si>
  <si>
    <t>20015871</t>
  </si>
  <si>
    <t>20015872</t>
  </si>
  <si>
    <t>20015873</t>
  </si>
  <si>
    <t>20015874</t>
  </si>
  <si>
    <t>20015875</t>
  </si>
  <si>
    <t>20015876</t>
  </si>
  <si>
    <t>20015877</t>
  </si>
  <si>
    <t>20015878</t>
  </si>
  <si>
    <t>20015879</t>
  </si>
  <si>
    <t>20015880</t>
  </si>
  <si>
    <t>20015881</t>
  </si>
  <si>
    <t>20015882</t>
  </si>
  <si>
    <t>20015883</t>
  </si>
  <si>
    <t>20015884</t>
  </si>
  <si>
    <t>20015885</t>
  </si>
  <si>
    <t>20015886</t>
  </si>
  <si>
    <t>20015887</t>
  </si>
  <si>
    <t>20015901</t>
  </si>
  <si>
    <t>SOFTWARE ANTIVIRUS PARA 450 USUARIOS</t>
  </si>
  <si>
    <t>20016136</t>
  </si>
  <si>
    <t>SOFTWARE FIRMA ELECTRONICA</t>
  </si>
  <si>
    <t>20016209</t>
  </si>
  <si>
    <t>20016210</t>
  </si>
  <si>
    <t>20016211</t>
  </si>
  <si>
    <t>20016212</t>
  </si>
  <si>
    <t>20016213</t>
  </si>
  <si>
    <t>20016214</t>
  </si>
  <si>
    <t>20016215</t>
  </si>
  <si>
    <t>20016216</t>
  </si>
  <si>
    <t>20016217</t>
  </si>
  <si>
    <t>20016218</t>
  </si>
  <si>
    <t>20016785</t>
  </si>
  <si>
    <t>PROYECTO INFORMATICO- SIFO II - HITO 6</t>
  </si>
  <si>
    <t>20016881</t>
  </si>
  <si>
    <t>HITO 4 RECEPCION FINAL- RPOYECTO IFEL</t>
  </si>
  <si>
    <t>20016882</t>
  </si>
  <si>
    <t>INFORME DE DISEÑO Y PROTOTIPO DE PROYECTO INNOVA</t>
  </si>
  <si>
    <t>20017184</t>
  </si>
  <si>
    <t>PROYECTO IFEL  STI S.A.</t>
  </si>
  <si>
    <t>20017185</t>
  </si>
  <si>
    <t>DISEÑO PLATAF. SUBG COMITES E INSTITUTOS</t>
  </si>
  <si>
    <t>20017191</t>
  </si>
  <si>
    <t>SIST.AUTOMATIZ. INTEGRAL</t>
  </si>
  <si>
    <t>20017192</t>
  </si>
  <si>
    <t>ASESOR. SITIO WEB TODOCHILE Y ALTA TECNOLOGIA</t>
  </si>
  <si>
    <t>20017193</t>
  </si>
  <si>
    <t>20017194</t>
  </si>
  <si>
    <t>INFORME HITO  STI S.A.</t>
  </si>
  <si>
    <t>20017195</t>
  </si>
  <si>
    <t>DESARR.PLATAF.BIENESTAR</t>
  </si>
  <si>
    <t>20017196</t>
  </si>
  <si>
    <t>SIST. INTEGRAL DE FOMENTO SIFO</t>
  </si>
  <si>
    <t>20017198</t>
  </si>
  <si>
    <t>SERV.IMPLEMENTACION SAP / NOVIS</t>
  </si>
  <si>
    <t>20017199</t>
  </si>
  <si>
    <t>NOVIS / CANCELA SERVICIO SAP CUOTA 1 DE 60</t>
  </si>
  <si>
    <t>20017200</t>
  </si>
  <si>
    <t>"HITO 2 ""CONSTRUCCION"""</t>
  </si>
  <si>
    <t>20017202</t>
  </si>
  <si>
    <t>CUOTA 02/60 SERV. INTERAL SAP</t>
  </si>
  <si>
    <t>20017206</t>
  </si>
  <si>
    <t>CUOTA 03/60 SERV. INTERAL SAP</t>
  </si>
  <si>
    <t>20017213</t>
  </si>
  <si>
    <t>RENOVACION FIRMA DIGITAL RIK ATENAS</t>
  </si>
  <si>
    <t>20017231</t>
  </si>
  <si>
    <t>LICENCIA SAP</t>
  </si>
  <si>
    <t>20017232</t>
  </si>
  <si>
    <t>20017233</t>
  </si>
  <si>
    <t>20017234</t>
  </si>
  <si>
    <t>20017235</t>
  </si>
  <si>
    <t>20017236</t>
  </si>
  <si>
    <t>20017237</t>
  </si>
  <si>
    <t>20017238</t>
  </si>
  <si>
    <t>20017239</t>
  </si>
  <si>
    <t>20017240</t>
  </si>
  <si>
    <t>20017241</t>
  </si>
  <si>
    <t>20017242</t>
  </si>
  <si>
    <t>20017243</t>
  </si>
  <si>
    <t>20017244</t>
  </si>
  <si>
    <t>20017245</t>
  </si>
  <si>
    <t>20017246</t>
  </si>
  <si>
    <t>20017247</t>
  </si>
  <si>
    <t>20017248</t>
  </si>
  <si>
    <t>20017249</t>
  </si>
  <si>
    <t>20017250</t>
  </si>
  <si>
    <t>20017251</t>
  </si>
  <si>
    <t>20017252</t>
  </si>
  <si>
    <t>20017253</t>
  </si>
  <si>
    <t>20017254</t>
  </si>
  <si>
    <t>20017255</t>
  </si>
  <si>
    <t>20017256</t>
  </si>
  <si>
    <t>20017257</t>
  </si>
  <si>
    <t>20017258</t>
  </si>
  <si>
    <t>20017259</t>
  </si>
  <si>
    <t>20017260</t>
  </si>
  <si>
    <t>20017418</t>
  </si>
  <si>
    <t>SOFTWARE  ACROBAT PRO 6.0   10 LICENCIA</t>
  </si>
  <si>
    <t>20017419</t>
  </si>
  <si>
    <t>SOFTWARE  MEDIOS FISICOS ACOBAT PRO   1 LICENCIA</t>
  </si>
  <si>
    <t>20017420</t>
  </si>
  <si>
    <t>SOFTWARE  OFFICE 2003 WIN 32 - 83 LICENCIAS</t>
  </si>
  <si>
    <t>20017421</t>
  </si>
  <si>
    <t>SOFTWARE  PHOTOSHOP CS MAC ESP 6.0   1 LICENCIA</t>
  </si>
  <si>
    <t>20017422</t>
  </si>
  <si>
    <t>SOFTWARE  MEDIOS FISICOS-PHOTOSHOP    1 LICENCIA</t>
  </si>
  <si>
    <t>20017423</t>
  </si>
  <si>
    <t>SOFTWARE  PHOTOSHOP CS WIN ESP    2 LICENCIAS</t>
  </si>
  <si>
    <t>20017424</t>
  </si>
  <si>
    <t>SOFTWARE  MEDIOS FISICOS-PHOTOSHOP  WIN 1 LICENCIA</t>
  </si>
  <si>
    <t>20017480</t>
  </si>
  <si>
    <t>DESARROLLO E IMPLEMENTACION SAP RRHH</t>
  </si>
  <si>
    <t>20017814</t>
  </si>
  <si>
    <t>SOFTWARE ANTIVIRUS PARA ESTACIONES DE TRABAJO</t>
  </si>
  <si>
    <t>20017815</t>
  </si>
  <si>
    <t>SOFTWARE ANTIVIRUS PARA SERVIDORES TREND MICRO</t>
  </si>
  <si>
    <t>20018540</t>
  </si>
  <si>
    <t>DESARROLLO VERSION 2 DE SOLUCION PFE</t>
  </si>
  <si>
    <t>20018890</t>
  </si>
  <si>
    <t>SOFWARE DE TRAMITACION Y SEGUIMIENTO DE JUICIOS LE</t>
  </si>
  <si>
    <t>20018891</t>
  </si>
  <si>
    <t>SOFWARE  LEXSOFT INCORPORACION REQUERIMIENTOS</t>
  </si>
  <si>
    <t>20019572</t>
  </si>
  <si>
    <t>LICENCIA ACROBAT</t>
  </si>
  <si>
    <t>20019573</t>
  </si>
  <si>
    <t>20019574</t>
  </si>
  <si>
    <t>20019575</t>
  </si>
  <si>
    <t>20019576</t>
  </si>
  <si>
    <t>20019577</t>
  </si>
  <si>
    <t>20019578</t>
  </si>
  <si>
    <t>20019579</t>
  </si>
  <si>
    <t>20019580</t>
  </si>
  <si>
    <t>20019581</t>
  </si>
  <si>
    <t>20019582</t>
  </si>
  <si>
    <t>20019583</t>
  </si>
  <si>
    <t>20019584</t>
  </si>
  <si>
    <t>20019585</t>
  </si>
  <si>
    <t>20019586</t>
  </si>
  <si>
    <t>20019587</t>
  </si>
  <si>
    <t>20019588</t>
  </si>
  <si>
    <t>20019589</t>
  </si>
  <si>
    <t>20019591</t>
  </si>
  <si>
    <t>LICENCIAS MICROSOFT</t>
  </si>
  <si>
    <t>20019592</t>
  </si>
  <si>
    <t>PROGRAMA FULL LEGAL ON LINE</t>
  </si>
  <si>
    <t>20019593</t>
  </si>
  <si>
    <t>MEDIO FISICOS ACROBAT PRO</t>
  </si>
  <si>
    <t>20019622</t>
  </si>
  <si>
    <t>ADT 2007 AUTOCAD ESPAÑOL</t>
  </si>
  <si>
    <t>20019623</t>
  </si>
  <si>
    <t>20019875</t>
  </si>
  <si>
    <t>LICENCIA SPSS VERSION 15.0 ESPAÑOL S /9727254</t>
  </si>
  <si>
    <t>20019876</t>
  </si>
  <si>
    <t>HITO 1 PRIMER INFORME DE AVANCE ANALISIS SITIO WEB</t>
  </si>
  <si>
    <t>20020246</t>
  </si>
  <si>
    <t>DESARROLLO SERVICIOS PROFECIONALES HITO 2</t>
  </si>
  <si>
    <t>20020259</t>
  </si>
  <si>
    <t>SOFTWARE SERVIDOR AUTENTIFICACION</t>
  </si>
  <si>
    <t>20020260</t>
  </si>
  <si>
    <t>20020356</t>
  </si>
  <si>
    <t>30% PUBLICACION DE SITIO CORFO E INFORME</t>
  </si>
  <si>
    <t>20020357</t>
  </si>
  <si>
    <t>1ra. FUNCIONALIDAD DISPONIBLE PARA SITIO INVEST</t>
  </si>
  <si>
    <t>20020361</t>
  </si>
  <si>
    <t>RENOVACION LICENCIAMIENTO EQUIPOS FIREWAL FORTINET</t>
  </si>
  <si>
    <t>20020362</t>
  </si>
  <si>
    <t>HITO 2,3,4  CONTRATO ANALISIS Y DISEÑO PORTAL WEB</t>
  </si>
  <si>
    <t>20020363</t>
  </si>
  <si>
    <t>PROYECTO CORFO SIFO 2 - EXTENCION 1 - HITO 1 - 25%</t>
  </si>
  <si>
    <t>20020364</t>
  </si>
  <si>
    <t>PROYECTO CORFO SIFO 2 - EXTENCION 1 - HITO 2 - 25%</t>
  </si>
  <si>
    <t>20020367</t>
  </si>
  <si>
    <t>ADMINISTRACION ADQ. LICENCIAS PENTANA AUDIT WORK</t>
  </si>
  <si>
    <t>20020370</t>
  </si>
  <si>
    <t>LICENCIA VARIAS PROGRAMA VERSION: E6</t>
  </si>
  <si>
    <t>20020394</t>
  </si>
  <si>
    <t>110 - LICENCIA ACROBAT PROFESIONAL 8.0 ESPAÑOL</t>
  </si>
  <si>
    <t>20020395</t>
  </si>
  <si>
    <t>SERVICIO DE HABILITACION - PUESTA EN MARCHA</t>
  </si>
  <si>
    <t>20020396</t>
  </si>
  <si>
    <t>ARANDA ASSET MANAGMENT</t>
  </si>
  <si>
    <t>20020403</t>
  </si>
  <si>
    <t>SOFTWARE DE VIRTUALIZACION DE SERVIDORES VMWARE</t>
  </si>
  <si>
    <t>20020404</t>
  </si>
  <si>
    <t>FACTURACION HITO I BUSINESS BLEPRINT</t>
  </si>
  <si>
    <t>20020405</t>
  </si>
  <si>
    <t>PROYECTO IFEL DISEÑO E IMPLEMENTACION</t>
  </si>
  <si>
    <t>20021045</t>
  </si>
  <si>
    <t>HITO II REALIZACION Y PARAMETRIZACION</t>
  </si>
  <si>
    <t>20021046</t>
  </si>
  <si>
    <t>HITO III PREPARACION FINAL</t>
  </si>
  <si>
    <t>20021500</t>
  </si>
  <si>
    <t>COMPLEMENTACION CONTRATO MODULO COBRANZA SAP</t>
  </si>
  <si>
    <t>20021502</t>
  </si>
  <si>
    <t>DESARROLLO E INPLEMENTACION DEL SINGLE SIGN ON</t>
  </si>
  <si>
    <t>20021550</t>
  </si>
  <si>
    <t>HITO 1 PROTOTIPO</t>
  </si>
  <si>
    <t>20021707</t>
  </si>
  <si>
    <t>DESARROLLO SISTEMA REGISTRESE</t>
  </si>
  <si>
    <t>20021708</t>
  </si>
  <si>
    <t>SEGUNDO HITO DESARROLLO SISTEMA IDEL</t>
  </si>
  <si>
    <t>20021768</t>
  </si>
  <si>
    <t>PRIMER  INFORME   AVANCE DE ASESORIA OPERACIONAL</t>
  </si>
  <si>
    <t>20021805</t>
  </si>
  <si>
    <t>SSL 40 2 N CERTIFICADO SSL 40 BITS 2 AÑOS NUEVO</t>
  </si>
  <si>
    <t>20021827</t>
  </si>
  <si>
    <t>40 % APROVACION FINAL DE TODOS LOS ENTREGABLES</t>
  </si>
  <si>
    <t>20021831</t>
  </si>
  <si>
    <t>CONTRATO DE PRESTACION DE SERVICIOS INFORMATICO</t>
  </si>
  <si>
    <t>20021841</t>
  </si>
  <si>
    <t>CANCELA LICENCIA MANTENIMIENTO Y OTROS</t>
  </si>
  <si>
    <t>20021939</t>
  </si>
  <si>
    <t>CONSULTORIA  DISEÑO MOD.SEGURIDAD SAP - CUOTA 4</t>
  </si>
  <si>
    <t>20021964</t>
  </si>
  <si>
    <t>HITO 3 APROBACION INFORMES COERRESPONDIEMTES</t>
  </si>
  <si>
    <t>20021965</t>
  </si>
  <si>
    <t>PAYROLL PROCESSING - MS SQL SERVER DATABASE</t>
  </si>
  <si>
    <t>20021966</t>
  </si>
  <si>
    <t>LIBERACION MODULOS DE CLIENTES, SERVICIOS Y VENTAS</t>
  </si>
  <si>
    <t>20021967</t>
  </si>
  <si>
    <t>FASE 1 ENTREGA PUESTA EN MARCHA Y FUNCIONALIDAD</t>
  </si>
  <si>
    <t>20021975</t>
  </si>
  <si>
    <t>CONTRATO DE PROYECTO INTERFACES MULTIMEDIA 3D</t>
  </si>
  <si>
    <t>20021976</t>
  </si>
  <si>
    <t>CONTRATO PRESTACION DE SERVICIOS PARA EL DESARROLL</t>
  </si>
  <si>
    <t>20022233</t>
  </si>
  <si>
    <t>COMPRA LICENCIA ACUERDO 5º APÈNDICE  CONTRATO SAP</t>
  </si>
  <si>
    <t>20022235</t>
  </si>
  <si>
    <t>HITO 4 PUESTA EN MARCHA Y SEGUIMIENTO FASE II INNO</t>
  </si>
  <si>
    <t>20022275</t>
  </si>
  <si>
    <t>IMPREMENTACION WEB, EQUIPOS PERIFERICOS Y OTROS</t>
  </si>
  <si>
    <t>20022296</t>
  </si>
  <si>
    <t>SOFWARE ARANDA ASSET MANAGEMEN  X 100</t>
  </si>
  <si>
    <t>20022416</t>
  </si>
  <si>
    <t>SERVICIO ELABORACION DESARROLLO SEGUN CONTRATO</t>
  </si>
  <si>
    <t>20022600</t>
  </si>
  <si>
    <t>PAGO DE 100 LICENCIAS SIEBEL - CRM</t>
  </si>
  <si>
    <t>20022859</t>
  </si>
  <si>
    <t>PROYECTO NUEVAS FUNCIONALIDADES SIFO II</t>
  </si>
  <si>
    <t>20022860</t>
  </si>
  <si>
    <t>LICENCIAS E IMPLEMENTACION DE SOFWARE BI QLIKVIEW</t>
  </si>
  <si>
    <t>20022861</t>
  </si>
  <si>
    <t>DESARROLLO SISTEMA IDEL</t>
  </si>
  <si>
    <t>20022862</t>
  </si>
  <si>
    <t>SOFTWARE MICROSOFT OFFICE PRO</t>
  </si>
  <si>
    <t>20022868</t>
  </si>
  <si>
    <t>LICENCIA ADOBE MASTER COLLECTION</t>
  </si>
  <si>
    <t>20022901</t>
  </si>
  <si>
    <t>NUEVA FUNCIONALIDAD SISTEMA CRM CORFO</t>
  </si>
  <si>
    <t>20022904</t>
  </si>
  <si>
    <t>NUEVA FUNCIONALIDAD SIFO II</t>
  </si>
  <si>
    <t>20022906</t>
  </si>
  <si>
    <t>UNIDAD DESARROLLO SISTEMA IDEL Y FOGAIN</t>
  </si>
  <si>
    <t>20022911</t>
  </si>
  <si>
    <t>20022912</t>
  </si>
  <si>
    <t>20023175</t>
  </si>
  <si>
    <t>RENOVACION ANTIVIRUS TREND OFFICE SCAN</t>
  </si>
  <si>
    <t>20023176</t>
  </si>
  <si>
    <t>RENOVACION ANTIVIRUS TREND MICRO SERVER</t>
  </si>
  <si>
    <t>20023207</t>
  </si>
  <si>
    <t>SOFTWARE MICROSOFT OFFICE PROFESSIONAL</t>
  </si>
  <si>
    <t>20023310</t>
  </si>
  <si>
    <t>LICENCIAS ARANDA</t>
  </si>
  <si>
    <t>20023314</t>
  </si>
  <si>
    <t>LICENCIAS USR SAP Application ESS User</t>
  </si>
  <si>
    <t>20023344</t>
  </si>
  <si>
    <t>SERVICIO UPGRADE LICENCIA ENTERPRIS 2010</t>
  </si>
  <si>
    <t>20023356</t>
  </si>
  <si>
    <t>RENOVACION LICENCIAS MICROSOFT</t>
  </si>
  <si>
    <t>20023405</t>
  </si>
  <si>
    <t>LICENCIA ACROBAT 9.0 PROFESIONAL ESPAÑOL</t>
  </si>
  <si>
    <t>20023406</t>
  </si>
  <si>
    <t>FIRMA ELECTRONICA AVANZADA 1 AÑO</t>
  </si>
  <si>
    <t>20023449</t>
  </si>
  <si>
    <t>20023492</t>
  </si>
  <si>
    <t>Licencias Qlikview y servicios asociados</t>
  </si>
  <si>
    <t>20023507</t>
  </si>
  <si>
    <t>SOFTWARE ORACLE SIEBEL PARTNER</t>
  </si>
  <si>
    <t>20023534</t>
  </si>
  <si>
    <t>SOFTWARE ARCSERVE R15 ADVANCED EMAIL</t>
  </si>
  <si>
    <t>20023535</t>
  </si>
  <si>
    <t>SOFTWARE ARCSERVE ESSENTIALS FILES</t>
  </si>
  <si>
    <t>20023536</t>
  </si>
  <si>
    <t>SOFTWARE ARCSERVE R15 FOR WIN VM PERHOST</t>
  </si>
  <si>
    <t>20023537</t>
  </si>
  <si>
    <t>SOPORTE EXPRESS SERVICE</t>
  </si>
  <si>
    <t>20023538</t>
  </si>
  <si>
    <t>SOFTWARE OFFICE SCAN CORPORATE EDITION V</t>
  </si>
  <si>
    <t>20023539</t>
  </si>
  <si>
    <t>SERVER PROTECT VERSION 5,58</t>
  </si>
  <si>
    <t>20023540</t>
  </si>
  <si>
    <t>20023547</t>
  </si>
  <si>
    <t>SOFTWARE JUNIPER VPN SSL</t>
  </si>
  <si>
    <t>20023552</t>
  </si>
  <si>
    <t>SOFTWARE RESPALDO ESTACION DE TRABAJO GSI</t>
  </si>
  <si>
    <t>20023568</t>
  </si>
  <si>
    <t>LICENCIAS SOFTWARE DECLARACION JURADA</t>
  </si>
  <si>
    <t>20023574</t>
  </si>
  <si>
    <t>SOFTWARE AUTOCAD 2009</t>
  </si>
  <si>
    <t>20023627</t>
  </si>
  <si>
    <t>CERTIFICADO SITIO WEB SEGURO 128 BITS</t>
  </si>
  <si>
    <t>20023639</t>
  </si>
  <si>
    <t>IPRONET E-NETCAMCLIENT</t>
  </si>
  <si>
    <t>20023646</t>
  </si>
  <si>
    <t>SOFTWARE VCG-LOCK XMLSING</t>
  </si>
  <si>
    <t>20023728</t>
  </si>
  <si>
    <t>Programa Antivirus Norton Iinternet 2010.</t>
  </si>
  <si>
    <t>20023881</t>
  </si>
  <si>
    <t>ACTUALIZACION, MANTENCION FIRMA ELECTRONICA</t>
  </si>
  <si>
    <t>20023883</t>
  </si>
  <si>
    <t>SOFTWARE CA ARCSERVE BACKUP R15</t>
  </si>
  <si>
    <t>20023942</t>
  </si>
  <si>
    <t>CERTIFICADO DIGITAL DE SITIO SEGURO</t>
  </si>
  <si>
    <t>20023946</t>
  </si>
  <si>
    <t>SOFTWARE ADOBE LIVECYCLE</t>
  </si>
  <si>
    <t>20023953</t>
  </si>
  <si>
    <t>LICENCIAS QLIKVIEW DOCUMENT CAL</t>
  </si>
  <si>
    <t>20024001</t>
  </si>
  <si>
    <t>SOFTWARE DECLARACION JURADA 2012</t>
  </si>
  <si>
    <t>20024014</t>
  </si>
  <si>
    <t>SOFTWARE DECLARACION JURADAS</t>
  </si>
  <si>
    <t>20024017</t>
  </si>
  <si>
    <t>SOFTWARE PARA DECLARACIONES JURADAS CHILE CALIDAD</t>
  </si>
  <si>
    <t>20024030</t>
  </si>
  <si>
    <t>Licencia soft antivirus TrendMicro OfficeScan</t>
  </si>
  <si>
    <t>20024031</t>
  </si>
  <si>
    <t>17 Licencias de marcas Biometría CORFO</t>
  </si>
  <si>
    <t>20024095</t>
  </si>
  <si>
    <t>Licencia corporativa Cisco Ironport Antispam</t>
  </si>
  <si>
    <t>20024103</t>
  </si>
  <si>
    <t>Software Websense pack 25 licencias</t>
  </si>
  <si>
    <t>20024108</t>
  </si>
  <si>
    <t>LICENCIAS DEL CONTRATO ENTERPRISE DE GOBIERNO TRUE</t>
  </si>
  <si>
    <t>20024109</t>
  </si>
  <si>
    <t>20024110</t>
  </si>
  <si>
    <t>Software para aplicaion uso firma electronica</t>
  </si>
  <si>
    <t>20024219</t>
  </si>
  <si>
    <t>SERVICIO DE MONITOREO RED CORFO (Risk Control App)</t>
  </si>
  <si>
    <t>20024222</t>
  </si>
  <si>
    <t>Plataforma SOA Suite de Oracle para Corf 1</t>
  </si>
  <si>
    <t>20024312</t>
  </si>
  <si>
    <t>SOFT MICROSOFT OFFICE 2011 PARA MAC</t>
  </si>
  <si>
    <t>20024313</t>
  </si>
  <si>
    <t>SOFT ADOBE PREMIERE PRO CS6</t>
  </si>
  <si>
    <t>20024314</t>
  </si>
  <si>
    <t>RENOVACION DE PLATAFORMA DE LICENCIAMIENTO</t>
  </si>
  <si>
    <t>20024328</t>
  </si>
  <si>
    <t>Adquisición de Licencias de Uso Adobe Profesional</t>
  </si>
  <si>
    <t>20024329</t>
  </si>
  <si>
    <t>2 LICENCIAS AUTOCAD</t>
  </si>
  <si>
    <t>20024330</t>
  </si>
  <si>
    <t>Software Declaración COMSA Sueldos (sin honorarios</t>
  </si>
  <si>
    <t>20024331</t>
  </si>
  <si>
    <t>Software Declaración RRHH (sueldos)</t>
  </si>
  <si>
    <t>20024348</t>
  </si>
  <si>
    <t>SOFTWARE DECLARACIONES JURADAS ANTE SII</t>
  </si>
  <si>
    <t>20024354</t>
  </si>
  <si>
    <t>Licencia plataforma IPS- 4500015123</t>
  </si>
  <si>
    <t>20024355</t>
  </si>
  <si>
    <t>Renovación 1000 licencias Websense 4500015124</t>
  </si>
  <si>
    <t>20024364</t>
  </si>
  <si>
    <t>SOFTWARE CISCO WEBEX</t>
  </si>
  <si>
    <t>20024368</t>
  </si>
  <si>
    <t>Licencias de Software para respaldo de máquinas vi</t>
  </si>
  <si>
    <t>20024372</t>
  </si>
  <si>
    <t>SOFTWARE CERTIFICADO SITIO SEGURO</t>
  </si>
  <si>
    <t>20024386</t>
  </si>
  <si>
    <t>KIT HERRAMIENTA PARA DESARROLLO DE SOFTAWARE EN HS</t>
  </si>
  <si>
    <t>20024405</t>
  </si>
  <si>
    <t>1 SOFTWARE FIREWALL CISCO IRONPORT AS</t>
  </si>
  <si>
    <t>20024469</t>
  </si>
  <si>
    <t>Licencia Nagios</t>
  </si>
  <si>
    <t>20024768</t>
  </si>
  <si>
    <t>Licenciamiento plataforma IPS para tráfico desde</t>
  </si>
  <si>
    <t>20024769</t>
  </si>
  <si>
    <t>Renovación 1000 licencias Websense (20 paquetes de</t>
  </si>
  <si>
    <t>20024772</t>
  </si>
  <si>
    <t>Software gestión de Tickets ARANDA SERVICE DESK EX</t>
  </si>
  <si>
    <t>20024773</t>
  </si>
  <si>
    <t>Adquisición de licencias Adobe CS6</t>
  </si>
  <si>
    <t>20024774</t>
  </si>
  <si>
    <t>Licencias de MS Visio Comité CER</t>
  </si>
  <si>
    <t>20024775</t>
  </si>
  <si>
    <t>Licencias de MS Visio MS Project Comité CER</t>
  </si>
  <si>
    <t>20024776</t>
  </si>
  <si>
    <t>Software Ironport - Antispam</t>
  </si>
  <si>
    <t>20024778</t>
  </si>
  <si>
    <t>Licencias perpetuas STATA 4 usuarios versión 12</t>
  </si>
  <si>
    <t>20024793</t>
  </si>
  <si>
    <t>Adquisición Certificado seguro Lync, Email.Corfo.c</t>
  </si>
  <si>
    <t>20024795</t>
  </si>
  <si>
    <t>ADQUISICION DE LICENCIAS SIEBEL PARTNER PORTAL REG</t>
  </si>
  <si>
    <t>20024798</t>
  </si>
  <si>
    <t>ADQUISICION DE LICENCIAS SOFTWARE BPMS SUITE ORACL</t>
  </si>
  <si>
    <t>20024825</t>
  </si>
  <si>
    <t>Software Declaración Jurada ante SII  Formularios</t>
  </si>
  <si>
    <t>20024860</t>
  </si>
  <si>
    <t>Renovación licenciamiento Antivirus por 2 años</t>
  </si>
  <si>
    <t>20024949</t>
  </si>
  <si>
    <t>Licencia WebSense</t>
  </si>
  <si>
    <t>20024950</t>
  </si>
  <si>
    <t>Licencias SourceFire</t>
  </si>
  <si>
    <t>20024954</t>
  </si>
  <si>
    <t>Licencia Ironport</t>
  </si>
  <si>
    <t>20024959</t>
  </si>
  <si>
    <t>Licencia Veeam Backup</t>
  </si>
  <si>
    <t>20024978</t>
  </si>
  <si>
    <t>Licencias Transcripción</t>
  </si>
  <si>
    <t>20024981</t>
  </si>
  <si>
    <t>Licencias Qlikview</t>
  </si>
  <si>
    <t>20024984</t>
  </si>
  <si>
    <t>Licencias SAP</t>
  </si>
  <si>
    <t>20024989</t>
  </si>
  <si>
    <t>TRUE UP MICROSOFT 2014</t>
  </si>
  <si>
    <t>20025018</t>
  </si>
  <si>
    <t>SOFTWARE DECLARACION JURADA SII 2015</t>
  </si>
  <si>
    <t>20025048</t>
  </si>
  <si>
    <t>Licencia Autocad 2015</t>
  </si>
  <si>
    <t>20025075</t>
  </si>
  <si>
    <t>Certificado de sitio seguro (SSL) del portal https</t>
  </si>
  <si>
    <t>20025076</t>
  </si>
  <si>
    <t>Licencia Red Hat JBOSS Enterpri</t>
  </si>
  <si>
    <t>20025097</t>
  </si>
  <si>
    <t>Licencias VEEM Backup REPLICATION ENTERPRISE FOR</t>
  </si>
  <si>
    <t>20025119</t>
  </si>
  <si>
    <t>SOFTWARE MICROSOFT OFFICE PROPULS 2013 OLP</t>
  </si>
  <si>
    <t>20025147</t>
  </si>
  <si>
    <t>SOFTWARE SAS MINER 4 CORES</t>
  </si>
  <si>
    <t>20025152</t>
  </si>
  <si>
    <t>Licencias Oracle plataforma modernización</t>
  </si>
  <si>
    <t>20025161</t>
  </si>
  <si>
    <t>Licencias SAP ESS</t>
  </si>
  <si>
    <t>20025753</t>
  </si>
  <si>
    <t>Software Declaracion Jurada ante SII  Formularios</t>
  </si>
  <si>
    <t>20025757</t>
  </si>
  <si>
    <t>Adquisición 257 Lic Employee Self Serv+ 1Lic Payro</t>
  </si>
  <si>
    <t>20025777</t>
  </si>
  <si>
    <t>Adquisición licencia SAS Access to SQL Server</t>
  </si>
  <si>
    <t>20025782</t>
  </si>
  <si>
    <t>Adquis 2 Licencias Adobe Creative Cloud For Teams</t>
  </si>
  <si>
    <t>20025822</t>
  </si>
  <si>
    <t>Licencias respaldo data protector</t>
  </si>
  <si>
    <t>20025827</t>
  </si>
  <si>
    <t>Adquisición de licencia EMC VNX FAST SUITE EMC</t>
  </si>
  <si>
    <t>20025828</t>
  </si>
  <si>
    <t>Licencias OneView y VMware para Monitoreo</t>
  </si>
  <si>
    <t>20025829</t>
  </si>
  <si>
    <t>Licencias de Administración  Hpe para productivo</t>
  </si>
  <si>
    <t>20025832</t>
  </si>
  <si>
    <t>Licencias Aruba Networks</t>
  </si>
  <si>
    <t>20025841</t>
  </si>
  <si>
    <t>Licencias VMWare con vCOPs en Plataforma Virtual &amp;</t>
  </si>
  <si>
    <t>20025842</t>
  </si>
  <si>
    <t>Licencias Almacenamiento 3Par</t>
  </si>
  <si>
    <t>20025843</t>
  </si>
  <si>
    <t>Licencias Antispam CISCO - Ironport</t>
  </si>
  <si>
    <t>20025850</t>
  </si>
  <si>
    <t>LICENCIA HP ENTERPRISE STOREONCE VSA</t>
  </si>
  <si>
    <t>20025851</t>
  </si>
  <si>
    <t>LICENCIA TREND MICRO TREND MICRO</t>
  </si>
  <si>
    <t>20025852</t>
  </si>
  <si>
    <t>Licencias Librerías de Respaldo Corfo</t>
  </si>
  <si>
    <t>20025854</t>
  </si>
  <si>
    <t>Licencias HPE  Wifi AP (Access point) y visitas</t>
  </si>
  <si>
    <t>20025855</t>
  </si>
  <si>
    <t>Licencias Websense periodo Nov 2016 - Oct 2017</t>
  </si>
  <si>
    <t>20025858</t>
  </si>
  <si>
    <t>Licencia Clear Pass</t>
  </si>
  <si>
    <t>20025859</t>
  </si>
  <si>
    <t>Licencias Policy Manager</t>
  </si>
  <si>
    <t>20025860</t>
  </si>
  <si>
    <t>Licencias Invgate Service Desk</t>
  </si>
  <si>
    <t>20025869</t>
  </si>
  <si>
    <t>Licencias Sourcefire (IPS)</t>
  </si>
  <si>
    <t>20025870</t>
  </si>
  <si>
    <t>Licencias de Agentes OEM para la plataforma Oracle</t>
  </si>
  <si>
    <t>20025872</t>
  </si>
  <si>
    <t>Licencia Red Hat JBOSS Web Server</t>
  </si>
  <si>
    <t>20025873</t>
  </si>
  <si>
    <t>Licencia SAS Enterprise GRC (24 Cores)</t>
  </si>
  <si>
    <t>20025875</t>
  </si>
  <si>
    <t>Licencias de ESS MM</t>
  </si>
  <si>
    <t>20025876</t>
  </si>
  <si>
    <t>LICENCIA SAP PROFESSIONAL USER</t>
  </si>
  <si>
    <t>20025878</t>
  </si>
  <si>
    <t>Licencias VMWARE PRODUCTION SUPPORT</t>
  </si>
  <si>
    <t>20025881</t>
  </si>
  <si>
    <t>Licencia SAS Visual Analytics (4 Cores)</t>
  </si>
  <si>
    <t>20026059</t>
  </si>
  <si>
    <t>LICENCIA ORACLE DIAGNOSTICS PACK PROCCES</t>
  </si>
  <si>
    <t>20026060</t>
  </si>
  <si>
    <t>LICENCIA ORACLE DIAGNOSTICS PACK</t>
  </si>
  <si>
    <t>20026089</t>
  </si>
  <si>
    <t>SOFTWARE DJ 1835, 1846, 1847 y 1872</t>
  </si>
  <si>
    <t>20026090</t>
  </si>
  <si>
    <t>Licencia File Persona 3PAR</t>
  </si>
  <si>
    <t>20026151</t>
  </si>
  <si>
    <t>Licencias de Uso Plataforma Antivirus TrendMicro</t>
  </si>
  <si>
    <t>20026152</t>
  </si>
  <si>
    <t>Licencias Plataforma Firma Electronica</t>
  </si>
  <si>
    <t>20026357</t>
  </si>
  <si>
    <t>LICENCIA VMWARE VCLOUD SUITE 7 ADVANCED UNIDAD</t>
  </si>
  <si>
    <t>20026400</t>
  </si>
  <si>
    <t>20026412</t>
  </si>
  <si>
    <t>Licencia Oracle Primavera Unifier Project Controls</t>
  </si>
  <si>
    <t>20026463</t>
  </si>
  <si>
    <t>SOFTWARE DIAGRAMACIÓN HIDROGEOLÓGICA</t>
  </si>
  <si>
    <t>20026468</t>
  </si>
  <si>
    <t>LICENCIA ARCGIS DESKTOP BASIC SINGLE USE</t>
  </si>
  <si>
    <t>20026469</t>
  </si>
  <si>
    <t>LICENCIA ARCGIS DESKTOP EXTENSIONES</t>
  </si>
  <si>
    <t>20026470</t>
  </si>
  <si>
    <t>20026493</t>
  </si>
  <si>
    <t>LICENCIA INVGATE ASSETS PERPETUA (1200 licencias)</t>
  </si>
  <si>
    <t>20026500</t>
  </si>
  <si>
    <t>LICENCIA VMWARE BASIC SUPPORT/SUBSCRIPTION VMWARE</t>
  </si>
  <si>
    <t>20026501</t>
  </si>
  <si>
    <t>LICENCIA ADOBE CREATIVE CLOUD FOR TEAMS ALL APPS S</t>
  </si>
  <si>
    <t>20026534</t>
  </si>
  <si>
    <t>Licencias Pentana Main Edition Nombradas</t>
  </si>
  <si>
    <t>20026535</t>
  </si>
  <si>
    <t>Licencias Pentana Main Edition Concurrentes</t>
  </si>
  <si>
    <t>20026566</t>
  </si>
  <si>
    <t>LICENCICAS SAP PROFESIONAL LIMITED</t>
  </si>
  <si>
    <t>20026578</t>
  </si>
  <si>
    <t>LICENCIA MICROSOFT POWER BI PRO UNIDAD</t>
  </si>
  <si>
    <t>20026580</t>
  </si>
  <si>
    <t>LICENCIA Qlikview Nprinting</t>
  </si>
  <si>
    <t>20026660</t>
  </si>
  <si>
    <t>SOFTWARE FIREWALL BLUE COATSPS-S200-250 MH</t>
  </si>
  <si>
    <t>20026669</t>
  </si>
  <si>
    <t>ADQUISICION LICENCIA SAP</t>
  </si>
  <si>
    <t>20026705</t>
  </si>
  <si>
    <t>ACES POINT AEROHIVE NETWORKS AH_AP-230</t>
  </si>
  <si>
    <t>20026706</t>
  </si>
  <si>
    <t>SWITCH JUNIPER EX2200 C-12P-2G</t>
  </si>
  <si>
    <t>19 Sistemas de Información</t>
  </si>
  <si>
    <t>20023167</t>
  </si>
  <si>
    <t>MEDICION DE TRAFICO SEPTIEMBRE 2009</t>
  </si>
  <si>
    <t>20023168</t>
  </si>
  <si>
    <t>DESARROLLO FUNCIONES SISTEMA SIFO II</t>
  </si>
  <si>
    <t>20023169</t>
  </si>
  <si>
    <t>PROYECTO SOLUCION CRM PARA CORFO</t>
  </si>
  <si>
    <t>20023170</t>
  </si>
  <si>
    <t>MEDICION DE TRAFICO OCTUBRE 2009</t>
  </si>
  <si>
    <t>20023171</t>
  </si>
  <si>
    <t>ARQUITECTURA SOFTWARE CORFO</t>
  </si>
  <si>
    <t>20023172</t>
  </si>
  <si>
    <t>PROCESO DESARROLLO SOFTWARE</t>
  </si>
  <si>
    <t>20023173</t>
  </si>
  <si>
    <t>ELABORACION UNIDAD DE DESARROLLO</t>
  </si>
  <si>
    <t>20023174</t>
  </si>
  <si>
    <t>MEDICION DE TRAFICO ABRIL 2009</t>
  </si>
  <si>
    <t>20023182</t>
  </si>
  <si>
    <t>SERVICIO DE MEDICION TRAFICO INTERNET DIC. 2007</t>
  </si>
  <si>
    <t>20023183</t>
  </si>
  <si>
    <t>HITO 3 DEL PROYECTO EXTENCION SIFO</t>
  </si>
  <si>
    <t>20023185</t>
  </si>
  <si>
    <t>SERVICIO  MEDICION TRAFICO INTERNET - DIC.  2008</t>
  </si>
  <si>
    <t>20023186</t>
  </si>
  <si>
    <t>SERVICIO MEDICION DE TRAFICO PERIODO JULIO 2009</t>
  </si>
  <si>
    <t>20023187</t>
  </si>
  <si>
    <t>Servicio Medición de Tráfico Internet</t>
  </si>
  <si>
    <t>20023190</t>
  </si>
  <si>
    <t>UNIDAD DESARROLLO SISTEMA FOGAIN</t>
  </si>
  <si>
    <t>20023202</t>
  </si>
  <si>
    <t>LEVANTAMIENTO AUTOATENCION WEB-SAP L1</t>
  </si>
  <si>
    <t>20023203</t>
  </si>
  <si>
    <t>LEVANTAMIENTO AUTOATENCION WEB-SAP L2</t>
  </si>
  <si>
    <t>20023208</t>
  </si>
  <si>
    <t>DISEÑO SOFTWARE PROYECTO INVERSIONES</t>
  </si>
  <si>
    <t>20023311</t>
  </si>
  <si>
    <t>ETAPA 1: REPOSITORIO INSTITUCIONAL CORFO</t>
  </si>
  <si>
    <t>20023341</t>
  </si>
  <si>
    <t>SERVICIO MEJORA CONTINUA SOLUCIONES SAP</t>
  </si>
  <si>
    <t>20023342</t>
  </si>
  <si>
    <t>IMPLEMENTACION SISTEMA COBERTURA GIF</t>
  </si>
  <si>
    <t>20023355</t>
  </si>
  <si>
    <t>DISEÑO Y DESARROLLO SITIO WEB CLUSTERS</t>
  </si>
  <si>
    <t>20023447</t>
  </si>
  <si>
    <t>SOFTWARE MICROSOFT OFFICE PROFESIONAL</t>
  </si>
  <si>
    <t>20023687</t>
  </si>
  <si>
    <t>REDISEÑO INTRANET CORFO-CONSULTORIA</t>
  </si>
  <si>
    <t>20023697</t>
  </si>
  <si>
    <t>ANALISIS AUDIENCIA SITIO WEB CORFO</t>
  </si>
  <si>
    <t>20024006</t>
  </si>
  <si>
    <t>CONSTRUCCION DE PROYECTO PROGRAMADOR SEN</t>
  </si>
  <si>
    <t>20024018</t>
  </si>
  <si>
    <t>PROGRAMA DESARROLLO PARA SIFO E IDEL</t>
  </si>
  <si>
    <t>20024020</t>
  </si>
  <si>
    <t>Servicio de desarrollo para autoservicio</t>
  </si>
  <si>
    <t>20024024</t>
  </si>
  <si>
    <t>Mejoras programas PROFO PDP PEL FOCAL</t>
  </si>
  <si>
    <t>20024032</t>
  </si>
  <si>
    <t>Upgrade de sitio Web CORFO y modificaciones para v</t>
  </si>
  <si>
    <t>20024034</t>
  </si>
  <si>
    <t>Cierre proyecto consultoría estratégica y diseño s</t>
  </si>
  <si>
    <t>20024062</t>
  </si>
  <si>
    <t>20024088</t>
  </si>
  <si>
    <t>soft. Para desrllo mejoras Web de servicios junio</t>
  </si>
  <si>
    <t>20024105</t>
  </si>
  <si>
    <t>SERVICIOS PROFES. EVERIS</t>
  </si>
  <si>
    <t>20024106</t>
  </si>
  <si>
    <t>Servicio de Mejoras continuas apli. SAP O/C 45/143</t>
  </si>
  <si>
    <t>20024107</t>
  </si>
  <si>
    <t>20024186</t>
  </si>
  <si>
    <t>DESARROLLO Y MANTENCION APLICACIÓN SIFO</t>
  </si>
  <si>
    <t>20024303</t>
  </si>
  <si>
    <t>60% HH ACTUALIZACION CF VIRTUAL</t>
  </si>
  <si>
    <t>20024306</t>
  </si>
  <si>
    <t>SERVICIO WORKSPACE Y CONTENTSPACE</t>
  </si>
  <si>
    <t>20024309</t>
  </si>
  <si>
    <t>SS ACTUALIZACION CTAS FUNC Active Directory</t>
  </si>
  <si>
    <t>20024311</t>
  </si>
  <si>
    <t>ANALISIS DE AUDIENCIA Y POSICION. WEB</t>
  </si>
  <si>
    <t>20024336</t>
  </si>
  <si>
    <t>HH Reprogramaciones y reconsideraciones pregrado</t>
  </si>
  <si>
    <t>20024337</t>
  </si>
  <si>
    <t>HH Proyecto Denuncias Anónimas</t>
  </si>
  <si>
    <t>20024338</t>
  </si>
  <si>
    <t>HH Proyecto Pinguinos sin Fronteras</t>
  </si>
  <si>
    <t>20024339</t>
  </si>
  <si>
    <t>HH Modificación Servicios Póliza Única</t>
  </si>
  <si>
    <t>20024340</t>
  </si>
  <si>
    <t>HH Proyecto Base de Datos Única</t>
  </si>
  <si>
    <t>20024341</t>
  </si>
  <si>
    <t>HH Control de Calidad</t>
  </si>
  <si>
    <t>20024342</t>
  </si>
  <si>
    <t>HH Mantención Evaluación del Desempeño</t>
  </si>
  <si>
    <t>20024343</t>
  </si>
  <si>
    <t>HH Mejoras Pagos en línea</t>
  </si>
  <si>
    <t>20024344</t>
  </si>
  <si>
    <t>HH Implementación Web de Contratos</t>
  </si>
  <si>
    <t>20024345</t>
  </si>
  <si>
    <t>HH Análisis Control de Calidad</t>
  </si>
  <si>
    <t>20024346</t>
  </si>
  <si>
    <t>HH Flujo de pago Oracle Soa Suite</t>
  </si>
  <si>
    <t>20024347</t>
  </si>
  <si>
    <t>HH Mejoras Web de Servicio</t>
  </si>
  <si>
    <t>20024350</t>
  </si>
  <si>
    <t>Control de Cambios Evaluación Desempeño</t>
  </si>
  <si>
    <t>20024356</t>
  </si>
  <si>
    <t>Desarrollo al SGP - 4500015125</t>
  </si>
  <si>
    <t>20024357</t>
  </si>
  <si>
    <t>Mejoras Innol Multigerencia - 4500015127</t>
  </si>
  <si>
    <t>20024358</t>
  </si>
  <si>
    <t>Modificación queries carga BDC desde SIFO 45000151</t>
  </si>
  <si>
    <t>20024359</t>
  </si>
  <si>
    <t>Control de Cbios Pinguinos Sin Fronteras  45/15125</t>
  </si>
  <si>
    <t>20024360</t>
  </si>
  <si>
    <t>Mejoras I+D para centros de investigación y postu</t>
  </si>
  <si>
    <t>20024361</t>
  </si>
  <si>
    <t>Control de cambios web de servicios  4500015130</t>
  </si>
  <si>
    <t>20024362</t>
  </si>
  <si>
    <t>Análisis QA desarrollo proyectos 4500015131</t>
  </si>
  <si>
    <t>20024373</t>
  </si>
  <si>
    <t>DESARROLLO CENTRO FORMACION VIRTUAL RRHH</t>
  </si>
  <si>
    <t>20024381</t>
  </si>
  <si>
    <t>Proyecto Mejoras Autoservicio Emplead</t>
  </si>
  <si>
    <t>20024382</t>
  </si>
  <si>
    <t>Control Cambios Proyecto Bandeja Global</t>
  </si>
  <si>
    <t>20024383</t>
  </si>
  <si>
    <t>Control de Cambios al Proyecto Mejoras I+D para Ce</t>
  </si>
  <si>
    <t>20024384</t>
  </si>
  <si>
    <t>Control de Cambios a Proyecto Pago en Línea, para</t>
  </si>
  <si>
    <t>20024385</t>
  </si>
  <si>
    <t>Control de Cambios 2 Proyecto Pago en Línea para W</t>
  </si>
  <si>
    <t>20024435</t>
  </si>
  <si>
    <t>Pingüinos sin fronteras 2014 4500015497</t>
  </si>
  <si>
    <t>20024436</t>
  </si>
  <si>
    <t>Control de Cambios N° 2 Bandeja Global 4500015499</t>
  </si>
  <si>
    <t>20024493</t>
  </si>
  <si>
    <t>Análisis y prototipos para el Proceso de Seguimien</t>
  </si>
  <si>
    <t>20024494</t>
  </si>
  <si>
    <t>Control de Cambio1 asociado al  proyecto</t>
  </si>
  <si>
    <t>20024495</t>
  </si>
  <si>
    <t>Mejoras en Tracking de Procesos</t>
  </si>
  <si>
    <t>20024777</t>
  </si>
  <si>
    <t>Desarrollos y mejoras sistemas GIF</t>
  </si>
  <si>
    <t>20024779</t>
  </si>
  <si>
    <t>Control de Cambios en Ficha de Orientación</t>
  </si>
  <si>
    <t>20024780</t>
  </si>
  <si>
    <t>Modificaciones y Adaptaciones en SGP sobre el Proc</t>
  </si>
  <si>
    <t>20024781</t>
  </si>
  <si>
    <t>Pago Subsidios ALC-SGP </t>
  </si>
  <si>
    <t>20024782</t>
  </si>
  <si>
    <t>2 Analistas QA</t>
  </si>
  <si>
    <t>20024783</t>
  </si>
  <si>
    <t>Control de Cambios a Bandeja Global para Usuarios</t>
  </si>
  <si>
    <t>20024807</t>
  </si>
  <si>
    <t>Horas Hombre Control de Calidad desarrollos</t>
  </si>
  <si>
    <t>20024808</t>
  </si>
  <si>
    <t>Mejoras Bandeja global, Correlativo y Visualizador</t>
  </si>
  <si>
    <t>20024809</t>
  </si>
  <si>
    <t>ACTUALIZACION DE DATOS Y CAMBIOS EN SISTEMAS GIF</t>
  </si>
  <si>
    <t>20024810</t>
  </si>
  <si>
    <t>CONTROL DE CAMBIOS AL PROCESO DE SEGUIMIENTO SGP -</t>
  </si>
  <si>
    <t>20024811</t>
  </si>
  <si>
    <t>CAMBIOS 2 A COMISIONES DE SERVICIOS NACIONALES, EN</t>
  </si>
  <si>
    <t>20024812</t>
  </si>
  <si>
    <t>CONTROL DE CAMBIOS 2 AL REPORTE CONTROL DE STOCK P</t>
  </si>
  <si>
    <t>20024821</t>
  </si>
  <si>
    <t>HH Control de calidad y analista de sistemas</t>
  </si>
  <si>
    <t>20024822</t>
  </si>
  <si>
    <t>Póliza única: Modificación Póliza Única - Soportar</t>
  </si>
  <si>
    <t>20024823</t>
  </si>
  <si>
    <t>Lógica de Centros de Costo Proyectos Gerencia de E</t>
  </si>
  <si>
    <t>20024836</t>
  </si>
  <si>
    <t>Control de Cambios 3 a Comisiones de servicio</t>
  </si>
  <si>
    <t>20024837</t>
  </si>
  <si>
    <t>SGP CORFO-Act.Script de Limpieza de BD  QA</t>
  </si>
  <si>
    <t>20024838</t>
  </si>
  <si>
    <t>HH CONTROL DE CALIDAD-Web Services  BUS SOA</t>
  </si>
  <si>
    <t>20024839</t>
  </si>
  <si>
    <t>HH CONTROL DE CALIDAD-Proyecto SIFO</t>
  </si>
  <si>
    <t>20024840</t>
  </si>
  <si>
    <t>HH CONTROL DE CALIDAD-Pago en Línea y CRM Sybel</t>
  </si>
  <si>
    <t>20024841</t>
  </si>
  <si>
    <t>HH CONTROL DE CALIDAD-Proc. Comisiones de Servicio</t>
  </si>
  <si>
    <t>20024842</t>
  </si>
  <si>
    <t>HH CONTROL DE CALIDAD- Reposi. Institucional (RIC)</t>
  </si>
  <si>
    <t>20024843</t>
  </si>
  <si>
    <t>HH CONTROL DE CALIDAD-Becas de Inglés</t>
  </si>
  <si>
    <t>20024848</t>
  </si>
  <si>
    <t>HH Proyecto Formalización CGR - CC1 - Creación de</t>
  </si>
  <si>
    <t>20024849</t>
  </si>
  <si>
    <t>HH Proyecto Formalización CGR - CC2  Timbres elec</t>
  </si>
  <si>
    <t>20024850</t>
  </si>
  <si>
    <t>HH Proyecto Transcripción de Documentos</t>
  </si>
  <si>
    <t>20024851</t>
  </si>
  <si>
    <t>Proyecto Formalización:  Control de cambios 4 a la</t>
  </si>
  <si>
    <t>20024852</t>
  </si>
  <si>
    <t>Horas profesionales proyecto: Desarrollo de sistem</t>
  </si>
  <si>
    <t>20024853</t>
  </si>
  <si>
    <t>HH CC 4 flujo formalización ALC</t>
  </si>
  <si>
    <t>20024854</t>
  </si>
  <si>
    <t>HH Proyecto Seguimiento SGP Desarrollo de queri</t>
  </si>
  <si>
    <t>20024855</t>
  </si>
  <si>
    <t>HH Proyecto Control de Cambios a Póliza Única Desa</t>
  </si>
  <si>
    <t>20024861</t>
  </si>
  <si>
    <t>Control de cambio 4 a comisión de servicios nacion</t>
  </si>
  <si>
    <t>20024862</t>
  </si>
  <si>
    <t>CC3 en Base de Datos Única  Dejar obligatorio el</t>
  </si>
  <si>
    <t>20024863</t>
  </si>
  <si>
    <t>CC1 Seguimiento de Proyectos  Informar eventos de</t>
  </si>
  <si>
    <t>20024865</t>
  </si>
  <si>
    <t>Proyecto Reportería para Tracking y dimensionamien</t>
  </si>
  <si>
    <t>20024867</t>
  </si>
  <si>
    <t>Control  Cambios a BDU integración sist. postulac.</t>
  </si>
  <si>
    <t>20024868</t>
  </si>
  <si>
    <t>Controles de cambio BG y SOP nueva PFE avanzada</t>
  </si>
  <si>
    <t>20024869</t>
  </si>
  <si>
    <t>Control de Cambios Pago en Línea -Cambio de arquit</t>
  </si>
  <si>
    <t>20024870</t>
  </si>
  <si>
    <t>Fase 2 del Seguimiento de Proyectos SGP</t>
  </si>
  <si>
    <t>20024871</t>
  </si>
  <si>
    <t>Fase 3 del Seguimiento de Proyectos SGP</t>
  </si>
  <si>
    <t>20024872</t>
  </si>
  <si>
    <t>Proyecto Nuevas Funcionalidades SGP para SSAF</t>
  </si>
  <si>
    <t>20024874</t>
  </si>
  <si>
    <t>HH Profes Proyecto Control de calidad y des de sis</t>
  </si>
  <si>
    <t>20024876</t>
  </si>
  <si>
    <t>HH PROY SEGUIM SGP DESARROLLO QUERIES GRUPO</t>
  </si>
  <si>
    <t>20024877</t>
  </si>
  <si>
    <t>HH DESARR ACTUAL ANUAL DE DATOS DE C DE INVEST I+D</t>
  </si>
  <si>
    <t>20024892</t>
  </si>
  <si>
    <t>DESARROLLO PARA ENVIO A SAIOFP DE RES.DIF CORFO/IN</t>
  </si>
  <si>
    <t>20024893</t>
  </si>
  <si>
    <t>DES.C.C. sistemas institucionales SIFO, Autoservic</t>
  </si>
  <si>
    <t>20024894</t>
  </si>
  <si>
    <t>Flujo firma Acta" del Proyecto #Nueva Plataforma d</t>
  </si>
  <si>
    <t>20024895</t>
  </si>
  <si>
    <t>Fase 1 Seguimiento de avance de proyectos por Bene</t>
  </si>
  <si>
    <t>20024896</t>
  </si>
  <si>
    <t>DESARR. SERV.Registro Civil a través de la PISEE</t>
  </si>
  <si>
    <t>20024897</t>
  </si>
  <si>
    <t>Desarrollo JAVA Implem.y Configurac. Oracle SOA Su</t>
  </si>
  <si>
    <t>20024899</t>
  </si>
  <si>
    <t>DESARROLLO DE QUERIES - ADICIONAL GRUPO 2</t>
  </si>
  <si>
    <t>20024900</t>
  </si>
  <si>
    <t>DESARROLLO CONTROL DE CALIDAD SISTEMA COM.SERV.</t>
  </si>
  <si>
    <t>20024901</t>
  </si>
  <si>
    <t>DESARROLLO QA SOBRE PROYECTO DE FORMALIZACION</t>
  </si>
  <si>
    <t>20024902</t>
  </si>
  <si>
    <t>FASE 1 DESARROLLO WS  SERV. BPMS SIST.POSTULACION</t>
  </si>
  <si>
    <t>20024909</t>
  </si>
  <si>
    <t>DESARROLLO MEJORAS CONTINUAS EN SAP</t>
  </si>
  <si>
    <t>20024910</t>
  </si>
  <si>
    <t>FASE 2 DESARR.WS  BPMS PARA SISTEMA DE POSTULACION</t>
  </si>
  <si>
    <t>20024911</t>
  </si>
  <si>
    <t>SERVICIOS CATALOGO DE INSTRUMENTO EN EL OSB</t>
  </si>
  <si>
    <t>20024912</t>
  </si>
  <si>
    <t>CARGA DE PROYECTOS CONVOCATORIA CAPITAL SEMILLA 14</t>
  </si>
  <si>
    <t>20024913</t>
  </si>
  <si>
    <t>CARGA RENDICIONES DEL C. DE EXCELENCIA 10CEII-9157</t>
  </si>
  <si>
    <t>20024914</t>
  </si>
  <si>
    <t>PLATAFORMA DE FIRMA ELECTRONICA  CC2 BANDEJA GLOBA</t>
  </si>
  <si>
    <t>20024915</t>
  </si>
  <si>
    <t>DESARROLLO PARA SGP FORMALIZACION</t>
  </si>
  <si>
    <t>20024916</t>
  </si>
  <si>
    <t>CC 3: NUEVA PLANTILLA DE CONVENIO Y PARRAFOS NO ED</t>
  </si>
  <si>
    <t>20024917</t>
  </si>
  <si>
    <t>DESARROLLO DE QUERIES - COMPLEMENTO GRUPO 2</t>
  </si>
  <si>
    <t>20024918</t>
  </si>
  <si>
    <t>BDU - MIGRADOR DE DATOS HISTÓRICOS</t>
  </si>
  <si>
    <t>20024955</t>
  </si>
  <si>
    <t>DESARROLLO QA EN SISTEMAS INSTITUCIONALES NO</t>
  </si>
  <si>
    <t>20024956</t>
  </si>
  <si>
    <t>DESARROLLO CONTROL DE CALIDAD NO</t>
  </si>
  <si>
    <t>20024957</t>
  </si>
  <si>
    <t>DES.IMPLEMENTACIÓN Y CONF.MÓDULOS ORACLE</t>
  </si>
  <si>
    <t>20024960</t>
  </si>
  <si>
    <t>Proyecto Rediseño y construccion del servicio 23</t>
  </si>
  <si>
    <t>20024961</t>
  </si>
  <si>
    <t>Control de calidad de sistemas</t>
  </si>
  <si>
    <t>20024963</t>
  </si>
  <si>
    <t>Desarrollo Qa sistemas institucionales</t>
  </si>
  <si>
    <t>20024964</t>
  </si>
  <si>
    <t>Desarrollo de Queries grupo 2</t>
  </si>
  <si>
    <t>20024966</t>
  </si>
  <si>
    <t>20024968</t>
  </si>
  <si>
    <t>20024969</t>
  </si>
  <si>
    <t>Desarrollo de Queries Grupo 2</t>
  </si>
  <si>
    <t>20024970</t>
  </si>
  <si>
    <t>Horas hombre control de calidad extras</t>
  </si>
  <si>
    <t>20024971</t>
  </si>
  <si>
    <t>Horas Hombre control de calidad inhábil</t>
  </si>
  <si>
    <t>20024980</t>
  </si>
  <si>
    <t>DESARROLLO QA MODULO SEGUIMIENTO FINANCIERO SGP</t>
  </si>
  <si>
    <t>20025073</t>
  </si>
  <si>
    <t>REGISTRO DE SOLICITUDES DE TRANSPARENCIA</t>
  </si>
  <si>
    <t>20026155</t>
  </si>
  <si>
    <t>Desarrollo Software Gestión Balanceador</t>
  </si>
  <si>
    <t>20026628</t>
  </si>
  <si>
    <t>SW LICENCIAS SAP ALL IN ONE</t>
  </si>
  <si>
    <t>20023491</t>
  </si>
  <si>
    <t>DESARROLLO  SOFTWARE SERVICIO DE UNIDADES SITEMAS</t>
  </si>
  <si>
    <t>20023496</t>
  </si>
  <si>
    <t>SERVICIO UNIDADES DE DESARROLLO</t>
  </si>
  <si>
    <t>20023542</t>
  </si>
  <si>
    <t>Rediseño sitio Web de CORFO</t>
  </si>
  <si>
    <t>20023588</t>
  </si>
  <si>
    <t>PROYECTO UPGRADE SAP (80%)</t>
  </si>
  <si>
    <t>20023636</t>
  </si>
  <si>
    <t>ELABORACION UNIDADES DE DESARROLLO CORFO</t>
  </si>
  <si>
    <t>20023647</t>
  </si>
  <si>
    <t>DESARROLLO APLICACIONES DE GESTION A USUARIOS DE N</t>
  </si>
  <si>
    <t>20023649</t>
  </si>
  <si>
    <t>MEJORAS CONTINUAS A SISTEMA SAP</t>
  </si>
  <si>
    <t>20023653</t>
  </si>
  <si>
    <t>UNIDADES DE DESARROLLO SIEBEL PARA CRM</t>
  </si>
  <si>
    <t>20023655</t>
  </si>
  <si>
    <t>20023879</t>
  </si>
  <si>
    <t>DISEÑO SISTEMA DIGITAL DE SELECCIÓN DE OFERTAS</t>
  </si>
  <si>
    <t>20023880</t>
  </si>
  <si>
    <t>20023886</t>
  </si>
  <si>
    <t>IMPLEMENTACIÓN BIZTALK</t>
  </si>
  <si>
    <t>20023900</t>
  </si>
  <si>
    <t>SERVICIO PROYECTO ANÁLISIS Y ARQUITECTURA VENTANIL</t>
  </si>
  <si>
    <t>20023943</t>
  </si>
  <si>
    <t>CONSTRUCCIÓN 4 MODULOS VENTANILLA UNICA</t>
  </si>
  <si>
    <t>20023969</t>
  </si>
  <si>
    <t>DESARROLLO PROYECTO VENTANILLA UNICA</t>
  </si>
  <si>
    <t>20023970</t>
  </si>
  <si>
    <t>SERVICIO JEFE DE DESARROLLO</t>
  </si>
  <si>
    <t>20023986</t>
  </si>
  <si>
    <t>DESARROLLO SIFO REDISEÑO PEL Y FOCAL</t>
  </si>
  <si>
    <t>20024029</t>
  </si>
  <si>
    <t>Dsrrollo y mantención de soft. Para análisis diseñ</t>
  </si>
  <si>
    <t>20024091</t>
  </si>
  <si>
    <t>HH - DESARROLLO SISTEMA SIFO</t>
  </si>
  <si>
    <t>20024092</t>
  </si>
  <si>
    <t>HH DESARROLLO SISTEMAS APOYO AL NEGOCIO</t>
  </si>
  <si>
    <t>20024093</t>
  </si>
  <si>
    <t>HH DESARROLLO SISTEMA NEGOCIO</t>
  </si>
  <si>
    <t>20024099</t>
  </si>
  <si>
    <t>20024145</t>
  </si>
  <si>
    <t>SERVICIO DE DSRLLO Y MANTE SIFO OCTUBRE 2012</t>
  </si>
  <si>
    <t>20024158</t>
  </si>
  <si>
    <t>unidades de desarrollo Siebel para Sistema CRM</t>
  </si>
  <si>
    <t>20024163</t>
  </si>
  <si>
    <t>DESARROLLO Y MANTENCION DE APOYO AL NEGOCIO</t>
  </si>
  <si>
    <t>20024164</t>
  </si>
  <si>
    <t>PROYECTO DE DEFINICION DE CLIENTE UNICO</t>
  </si>
  <si>
    <t>20024165</t>
  </si>
  <si>
    <t>SERV.DSRLLO Y MANTENC. APOYO AL NEGOCIO</t>
  </si>
  <si>
    <t>20024208</t>
  </si>
  <si>
    <t>ANALISIS Y DISEÑO DE IMPLEMENTACION NUEVA INTRANET</t>
  </si>
  <si>
    <t>20024211</t>
  </si>
  <si>
    <t>HH IMPLEMENTACION BUSSINES INTELLIGENCE</t>
  </si>
  <si>
    <t>20024227</t>
  </si>
  <si>
    <t>SS DE DESARROLLO PARA BANDEJA Global</t>
  </si>
  <si>
    <t>20024228</t>
  </si>
  <si>
    <t>SS EVERIS PROCESO PUBLICACION DE BASES ADOBE LIVE</t>
  </si>
  <si>
    <t>20024320</t>
  </si>
  <si>
    <t>Proyecto Diseño del Modelo Unico de Cliente</t>
  </si>
  <si>
    <t>20024323</t>
  </si>
  <si>
    <t>HH testing proyecto IGR4 - Fase 1</t>
  </si>
  <si>
    <t>20024324</t>
  </si>
  <si>
    <t>Contratación del Servicio de Analista de Sistema-</t>
  </si>
  <si>
    <t>20024325</t>
  </si>
  <si>
    <t>Programación Web de Servicios sobre el bus de serv</t>
  </si>
  <si>
    <t>20024326</t>
  </si>
  <si>
    <t>Horas profesionales para el Servicio de Control de</t>
  </si>
  <si>
    <t>20024327</t>
  </si>
  <si>
    <t>20024370</t>
  </si>
  <si>
    <t>Desarrollo web services sobre bus SOA</t>
  </si>
  <si>
    <t>20024371</t>
  </si>
  <si>
    <t>proyecto "Envío de documentos a Contraloría y cier</t>
  </si>
  <si>
    <t>20024375</t>
  </si>
  <si>
    <t>MEJORAS CONTINUAS EN LOS APLICATIVOS SAP</t>
  </si>
  <si>
    <t>20024376</t>
  </si>
  <si>
    <t>Proyecto Bandeja Global</t>
  </si>
  <si>
    <t>20024377</t>
  </si>
  <si>
    <t>Proyecto Servicio Consecutivo Automático</t>
  </si>
  <si>
    <t>20024378</t>
  </si>
  <si>
    <t>Proyecto Ficha de orientación</t>
  </si>
  <si>
    <t>20024387</t>
  </si>
  <si>
    <t>Repositorio de Datos Centralizado (RDC)</t>
  </si>
  <si>
    <t>20024388</t>
  </si>
  <si>
    <t>Web de contratos Control de Cambios</t>
  </si>
  <si>
    <t>20024389</t>
  </si>
  <si>
    <t>20024390</t>
  </si>
  <si>
    <t>Control de Cambios al Proyecto Reprogramaciones de</t>
  </si>
  <si>
    <t>20024391</t>
  </si>
  <si>
    <t>Control de Cambios al Proyecto Reconsideraciones d</t>
  </si>
  <si>
    <t>20024392</t>
  </si>
  <si>
    <t>Segundo Control de Cambios Proyecto Reconsideracio</t>
  </si>
  <si>
    <t>20024393</t>
  </si>
  <si>
    <t>Proyecto IGR42 Fase II</t>
  </si>
  <si>
    <t>20024394</t>
  </si>
  <si>
    <t>Control de Cambios Innol Multigerencia</t>
  </si>
  <si>
    <t>20024395</t>
  </si>
  <si>
    <t>Proyecto " Des del proyecto post. y seguI cine</t>
  </si>
  <si>
    <t>20024401</t>
  </si>
  <si>
    <t>Desarrollo del proyecto PROYECTO CHILE ATIENDE PYM</t>
  </si>
  <si>
    <t>20024402</t>
  </si>
  <si>
    <t>Desarrollo del proyecto CUPON PAGO BCOESTADO MIL</t>
  </si>
  <si>
    <t>20024403</t>
  </si>
  <si>
    <t>Control de cambios ficha de orientación</t>
  </si>
  <si>
    <t>20024428</t>
  </si>
  <si>
    <t>PLATAFORMA VUFIND, IMPLEMENTACION</t>
  </si>
  <si>
    <t>20024431</t>
  </si>
  <si>
    <t>Análisis y desarrollo de Proyectos GIF Etapa 1</t>
  </si>
  <si>
    <t>20024432</t>
  </si>
  <si>
    <t>Análisis y desarrollo de Proyectos GIF Etapa 2</t>
  </si>
  <si>
    <t>20024433</t>
  </si>
  <si>
    <t>Desarrollo para habilitación Web Server CRM</t>
  </si>
  <si>
    <t>20024439</t>
  </si>
  <si>
    <t>Servicio QA sistemas institucionales HH</t>
  </si>
  <si>
    <t>20024460</t>
  </si>
  <si>
    <t>Control de Cambios 2 Pregrado</t>
  </si>
  <si>
    <t>20024461</t>
  </si>
  <si>
    <t>Proyecto Becas de Inglés 2013 -</t>
  </si>
  <si>
    <t>20024463</t>
  </si>
  <si>
    <t>Bases de datos única sist postulacion</t>
  </si>
  <si>
    <t>20024464</t>
  </si>
  <si>
    <t>Control de cambios al proy. comisiones de servicio</t>
  </si>
  <si>
    <t>20024465</t>
  </si>
  <si>
    <t>Reporte Web de Contratos</t>
  </si>
  <si>
    <t>20024468</t>
  </si>
  <si>
    <t>Publicación Servicio Bandeja Global en Bus Oracle</t>
  </si>
  <si>
    <t>20024470</t>
  </si>
  <si>
    <t>Proyecto Integración Innol - SGP - Soporte AOI</t>
  </si>
  <si>
    <t>20024471</t>
  </si>
  <si>
    <t>Control de Cbs BD Única # Reg. de Interac. de Proy</t>
  </si>
  <si>
    <t>20024472</t>
  </si>
  <si>
    <t>Control de Cbs Póliza Única-Reporte Control Stock</t>
  </si>
  <si>
    <t>20024473</t>
  </si>
  <si>
    <t>Analista QA HH</t>
  </si>
  <si>
    <t>20024474</t>
  </si>
  <si>
    <t>Mejoras Póliza Única-Modificación Servicio y Custo</t>
  </si>
  <si>
    <t>20024475</t>
  </si>
  <si>
    <t>CC2 BDU - Integración Reglas Negocio al Servicio T</t>
  </si>
  <si>
    <t>20024476</t>
  </si>
  <si>
    <t>readecuación del Framework Corfo</t>
  </si>
  <si>
    <t>20024477</t>
  </si>
  <si>
    <t>Proyecto Mejoras I+D para Rendiciones</t>
  </si>
  <si>
    <t>20024478</t>
  </si>
  <si>
    <t>20024789</t>
  </si>
  <si>
    <t>Horas Profesionales proyecto "Rediseño del proceso</t>
  </si>
  <si>
    <t>20024922</t>
  </si>
  <si>
    <t>SERVIDOR STORAGE DELL UPG PARA PLATAFORMA VIRTUAL.</t>
  </si>
  <si>
    <t>20024924</t>
  </si>
  <si>
    <t>JAVA E IMPLEMENTACIÓN Y CONFIG.MÓDULOS ORACLE</t>
  </si>
  <si>
    <t>20024925</t>
  </si>
  <si>
    <t>DESARROLLO QA EN SISTEMAS INSTITUCIONALES SE.</t>
  </si>
  <si>
    <t>20024926</t>
  </si>
  <si>
    <t>DESARROLLO QA EN SISTEMAS INSTITUCIONALES OC.</t>
  </si>
  <si>
    <t>20024927</t>
  </si>
  <si>
    <t>PROYECTO RENDICION JARDINES INFANTILES - FASE 1</t>
  </si>
  <si>
    <t>20024946</t>
  </si>
  <si>
    <t>DESARROLLO QA EN SIST.INSTITUCIONALES SE</t>
  </si>
  <si>
    <t>20024947</t>
  </si>
  <si>
    <t>DESARROLLO QA EN SISTEMAS INSTITUCIONALES OC</t>
  </si>
  <si>
    <t>20024948</t>
  </si>
  <si>
    <t>Desarrollo para Optimización BD SGP</t>
  </si>
  <si>
    <t>20024951</t>
  </si>
  <si>
    <t>Control de Cambios 3 Plataforma Firma Electrónica</t>
  </si>
  <si>
    <t>20024952</t>
  </si>
  <si>
    <t>WS DE INTEGRACIÓN CON SGP DEL SISTEMA P&amp;E ESTAPA D</t>
  </si>
  <si>
    <t>20024953</t>
  </si>
  <si>
    <t>PROYECTO ADAPTACIÓN TFS SGP A OPERACIÓN</t>
  </si>
  <si>
    <t>20024958</t>
  </si>
  <si>
    <t>DESARROLLO DE QUERIES - COMPLEMENTO GRUPO 2 (PB-N)</t>
  </si>
  <si>
    <t>20024982</t>
  </si>
  <si>
    <t>Desarrollo Adecuación Órdenes de Pago con ALC</t>
  </si>
  <si>
    <t>20024990</t>
  </si>
  <si>
    <t>DESARROLLO QUERIES DE CONSULTA</t>
  </si>
  <si>
    <t>20024991</t>
  </si>
  <si>
    <t>DESARROLLO QA SISTEMAS INSTITUCIONALES</t>
  </si>
  <si>
    <t>20024992</t>
  </si>
  <si>
    <t>20025001</t>
  </si>
  <si>
    <t>Proyecto Desarrollo Incorporación de Beneficio Jar</t>
  </si>
  <si>
    <t>20025002</t>
  </si>
  <si>
    <t>DESARROLLO SCRIPT CARGA DE PROYECTOS I+D</t>
  </si>
  <si>
    <t>20025003</t>
  </si>
  <si>
    <t>Desarrollo de Queries Grupo 2 (PB-F)</t>
  </si>
  <si>
    <t>20025004</t>
  </si>
  <si>
    <t>Desarrollo QA integraciones sobre Sistema Postulac</t>
  </si>
  <si>
    <t>20025005</t>
  </si>
  <si>
    <t>20025006</t>
  </si>
  <si>
    <t>Desarrollo QA sobre Sistemas Institucionales</t>
  </si>
  <si>
    <t>20025014</t>
  </si>
  <si>
    <t>Desarrollo adicional Aseguramiento de Calidad</t>
  </si>
  <si>
    <t>20025015</t>
  </si>
  <si>
    <t>Desarrollo de Aseguramiento de Calidad para Sistem</t>
  </si>
  <si>
    <t>20025016</t>
  </si>
  <si>
    <t>PROYECTO DESARROLLO PROCESO ENVÍO MASIVO DE CERTIF</t>
  </si>
  <si>
    <t>20025017</t>
  </si>
  <si>
    <t>Revisión I+D Etapas 2 y 3</t>
  </si>
  <si>
    <t>20025020</t>
  </si>
  <si>
    <t>20025021</t>
  </si>
  <si>
    <t>1314-22-CM15 Desarrollo de Aseguramiento de Calida</t>
  </si>
  <si>
    <t>20025022</t>
  </si>
  <si>
    <t>Desarrollo de queries grupo 2  PB - M</t>
  </si>
  <si>
    <t>20025028</t>
  </si>
  <si>
    <t>Des.de Aseguramiento de Calidad sist.Postulación y</t>
  </si>
  <si>
    <t>20025029</t>
  </si>
  <si>
    <t>Release 1 SGP - Temas prioritarios</t>
  </si>
  <si>
    <t>20025032</t>
  </si>
  <si>
    <t>Control de cambios Jardines Fase I</t>
  </si>
  <si>
    <t>20025033</t>
  </si>
  <si>
    <t>Desarrollos para Bandeja Global</t>
  </si>
  <si>
    <t>20025036</t>
  </si>
  <si>
    <t>Desarrollo de servicio Inyección antecedentes a Sh</t>
  </si>
  <si>
    <t>20025043</t>
  </si>
  <si>
    <t>Integración SOP con Bandeja Global</t>
  </si>
  <si>
    <t>20025049</t>
  </si>
  <si>
    <t>Des. Control de C Sistema Postulación y Evaluació</t>
  </si>
  <si>
    <t>20025050</t>
  </si>
  <si>
    <t>Desarrollos SGP Release 2 para I+D</t>
  </si>
  <si>
    <t>20025051</t>
  </si>
  <si>
    <t>SGP Release 2 para Descentralización</t>
  </si>
  <si>
    <t>20025052</t>
  </si>
  <si>
    <t>Des.Control de Calidad Sistemas Institucionales -</t>
  </si>
  <si>
    <t>20025056</t>
  </si>
  <si>
    <t>Des.Control de Calidad Sistema Postulación y Evalu</t>
  </si>
  <si>
    <t>20025058</t>
  </si>
  <si>
    <t>Solución de Inteligencia de Negocios para la Gesti</t>
  </si>
  <si>
    <t>20025060</t>
  </si>
  <si>
    <t>Queries - Adicional Grupo 2 (PB-Ma)</t>
  </si>
  <si>
    <t>20025061</t>
  </si>
  <si>
    <t>SGP - Release 2.1 Carga de Archivos en Rendición d</t>
  </si>
  <si>
    <t>20025062</t>
  </si>
  <si>
    <t>Desarrollo de Comité para proyectos SERCOTEC</t>
  </si>
  <si>
    <t>20025063</t>
  </si>
  <si>
    <t>Desarrollo Control de Calidad Sistemas Institucion</t>
  </si>
  <si>
    <t>20025067</t>
  </si>
  <si>
    <t>Desarrollo control de calidad Sistema Postulación</t>
  </si>
  <si>
    <t>20025068</t>
  </si>
  <si>
    <t>Desarrollo de integraciones para convocatorias a d</t>
  </si>
  <si>
    <t>20025104</t>
  </si>
  <si>
    <t>Instalación y configuración de Red Hat JBoss</t>
  </si>
  <si>
    <t>20025745</t>
  </si>
  <si>
    <t>Desarrollo de Piloto proceso Postulación</t>
  </si>
  <si>
    <t>20025746</t>
  </si>
  <si>
    <t>Desarrollo Piloto Sitio Privado y reglas para segm</t>
  </si>
  <si>
    <t>20025747</t>
  </si>
  <si>
    <t>Desarrollo Piloto Portal Público (página web insti</t>
  </si>
  <si>
    <t>20025783</t>
  </si>
  <si>
    <t>Desarrollo de WSP: Paquete instalador de SharePoin</t>
  </si>
  <si>
    <t>20025816</t>
  </si>
  <si>
    <t>Desar Módulo Formalización en plataforma de modern</t>
  </si>
  <si>
    <t>20025817</t>
  </si>
  <si>
    <t>Desarrollo de sitio de innovación social</t>
  </si>
  <si>
    <t>20025820</t>
  </si>
  <si>
    <t>Piloto Módulo Evaluación -Plataforma Modernización</t>
  </si>
  <si>
    <t>20025821</t>
  </si>
  <si>
    <t>Piloto Modulo Seguimiento Plataforma Modernizacion</t>
  </si>
  <si>
    <t>20025830</t>
  </si>
  <si>
    <t>Proyecto Sistema de Descubrimiento de colecciones</t>
  </si>
  <si>
    <t>20025831</t>
  </si>
  <si>
    <t>Proyecto Convenio de Formalización</t>
  </si>
  <si>
    <t>20025844</t>
  </si>
  <si>
    <t>Desar Módulo adm platafor Ecosistemas Emprendimi</t>
  </si>
  <si>
    <t>20025849</t>
  </si>
  <si>
    <t>Desar y Mant Componentes Gest Integrac ORACLE</t>
  </si>
  <si>
    <t>20025853</t>
  </si>
  <si>
    <t>Proy implement extensión Framework Corfo</t>
  </si>
  <si>
    <t>20025856</t>
  </si>
  <si>
    <t>Desarrol Custodia Valores 2- c/integrac Activ Dire</t>
  </si>
  <si>
    <t>20025857</t>
  </si>
  <si>
    <t>Desarrol Elementos formato HTML5 para G.Riesgo</t>
  </si>
  <si>
    <t>20025874</t>
  </si>
  <si>
    <t>Proyecto Piloto Implementación Kofax TotalAgility</t>
  </si>
  <si>
    <t>20025877</t>
  </si>
  <si>
    <t>Construcción de un sistema de gestión de indicador</t>
  </si>
  <si>
    <t>20026091</t>
  </si>
  <si>
    <t>Prototipo Rediseño Proceso de Compras a Pago BBP S</t>
  </si>
  <si>
    <t>20026508</t>
  </si>
  <si>
    <t>Mejoras Continuas SAP</t>
  </si>
  <si>
    <t>20026514</t>
  </si>
  <si>
    <t>TFS -Team Foundation Server</t>
  </si>
  <si>
    <t>20026515</t>
  </si>
  <si>
    <t>Nuevo SOP</t>
  </si>
  <si>
    <t>20026516</t>
  </si>
  <si>
    <t>Upgrade Siebel a Innovation PAck2019</t>
  </si>
  <si>
    <t>20026586</t>
  </si>
  <si>
    <t>RRHH - Autoservicio Empleado</t>
  </si>
  <si>
    <t>20026587</t>
  </si>
  <si>
    <t>Trans Corfo - Bandeja Global</t>
  </si>
  <si>
    <t>20026588</t>
  </si>
  <si>
    <t>GIF - Capital de Riesgo</t>
  </si>
  <si>
    <t>20026589</t>
  </si>
  <si>
    <t>GAF - Compra a Pago</t>
  </si>
  <si>
    <t>20026590</t>
  </si>
  <si>
    <t>20026591</t>
  </si>
  <si>
    <t>GIF - IFFEL</t>
  </si>
  <si>
    <t>20026592</t>
  </si>
  <si>
    <t>Corporativa - Implementación Registro Clientes</t>
  </si>
  <si>
    <t>20026593</t>
  </si>
  <si>
    <t>Corporativa - Plataforma Inteligencia Negocios PSI</t>
  </si>
  <si>
    <t>20026594</t>
  </si>
  <si>
    <t>TI - Monitoreo SQL Server</t>
  </si>
  <si>
    <t>20026595</t>
  </si>
  <si>
    <t>GAF - Enlace Caja Corfo - Bco. Estado (pago nómina</t>
  </si>
  <si>
    <t>20026596</t>
  </si>
  <si>
    <t>TI - Plataforma Gestión Proyectos</t>
  </si>
  <si>
    <t>20026597</t>
  </si>
  <si>
    <t>GAF - Portal Febos</t>
  </si>
  <si>
    <t>20026598</t>
  </si>
  <si>
    <t>Trans Corfo - Portal Privado</t>
  </si>
  <si>
    <t>20026599</t>
  </si>
  <si>
    <t>Comunicaciones - Portal Público</t>
  </si>
  <si>
    <t>20026600</t>
  </si>
  <si>
    <t>TI - Dash Board Infraestructura PDBI</t>
  </si>
  <si>
    <t>20026601</t>
  </si>
  <si>
    <t>Corporativa - Repositorio Digital Biblioteca</t>
  </si>
  <si>
    <t>20026602</t>
  </si>
  <si>
    <t>Corporativa - Revisión Terreno Móvil RTM</t>
  </si>
  <si>
    <t>20026603</t>
  </si>
  <si>
    <t>Trans Corfo - SGP</t>
  </si>
  <si>
    <t>20026604</t>
  </si>
  <si>
    <t>GAF - SIGFE</t>
  </si>
  <si>
    <t>20026605</t>
  </si>
  <si>
    <t>Trans Corfo - Sistema Firma Electrónica</t>
  </si>
  <si>
    <t>20026607</t>
  </si>
  <si>
    <t>Trans Corfo - Sistema de  Autenticación</t>
  </si>
  <si>
    <t>20026608</t>
  </si>
  <si>
    <t>Trans Corfo - Sistema de Evaluación</t>
  </si>
  <si>
    <t>20026609</t>
  </si>
  <si>
    <t>TI - Sistema de Governance</t>
  </si>
  <si>
    <t>20026610</t>
  </si>
  <si>
    <t>RRHH - Sistema E-Learning</t>
  </si>
  <si>
    <t>20026611</t>
  </si>
  <si>
    <t>Trans Corfo - Sistema Formalización</t>
  </si>
  <si>
    <t>20026612</t>
  </si>
  <si>
    <t>TI - Sistema Gestión de Aplicaciones SGA</t>
  </si>
  <si>
    <t>20026613</t>
  </si>
  <si>
    <t>Trans Corfo - Sistema Postulación</t>
  </si>
  <si>
    <t>20026614</t>
  </si>
  <si>
    <t>GAF - Sistema SOP</t>
  </si>
  <si>
    <t>20026615</t>
  </si>
  <si>
    <t>Innova - Sitios Innovación</t>
  </si>
  <si>
    <t>20026616</t>
  </si>
  <si>
    <t>GAF - Web de Ingresos</t>
  </si>
  <si>
    <t>20026617</t>
  </si>
  <si>
    <t>Trans Corfo - Plataforma Modernización</t>
  </si>
  <si>
    <t>20026629</t>
  </si>
  <si>
    <t>PROYECTO INFRAESTRUCTURA FASE II ESCOLAR HITO 1</t>
  </si>
  <si>
    <t>20026630</t>
  </si>
  <si>
    <t>PROYECTO INFRAESTRUCTURA FASE II ESCOLAR HITO 2</t>
  </si>
  <si>
    <t>20026631</t>
  </si>
  <si>
    <t>PROYECTO INFRAESTRUCTURA FASE II ESCOLAR HITO 3</t>
  </si>
  <si>
    <t>20026632</t>
  </si>
  <si>
    <t>PROYECTO INFRAESTRUCTURA FASE II ESCOLAR HITO 4</t>
  </si>
  <si>
    <t>20 Sistemas de Información en desarrollo</t>
  </si>
  <si>
    <t>20026109</t>
  </si>
  <si>
    <t>SISTEMA SGP para seguimiento Técnico-Financiero</t>
  </si>
  <si>
    <t>SISTEMA SGP-Proy Integraciones SGP Sist Postulació</t>
  </si>
  <si>
    <t>SISTEMA SGP-Funcional Programas Estrategicos SGP</t>
  </si>
  <si>
    <t>Mejoras SGP-Desarr Sistema de Purga de Datos</t>
  </si>
  <si>
    <t>20026110</t>
  </si>
  <si>
    <t>Sistema Postulación</t>
  </si>
  <si>
    <t>Sistema Postulación-Generador formularios dinámico</t>
  </si>
  <si>
    <t>Sistema Postulación- Módulo Administración Convoca</t>
  </si>
  <si>
    <t>20026111</t>
  </si>
  <si>
    <t>Portal Privado - Período Abr17- Oct17</t>
  </si>
  <si>
    <t>20026113</t>
  </si>
  <si>
    <t>Portal Público - Mejora Oferta Inteligente</t>
  </si>
  <si>
    <t>20026114</t>
  </si>
  <si>
    <t>Revisión en Terreno Móvil</t>
  </si>
  <si>
    <t>20026115</t>
  </si>
  <si>
    <t>Sistema de Evaluación - Período Mar17-Ago17</t>
  </si>
  <si>
    <t>Sistema de Evaluación -Herramta Config y Rend Proy</t>
  </si>
  <si>
    <t>20026116</t>
  </si>
  <si>
    <t>Bandeja Global - Servicio Firma Simple</t>
  </si>
  <si>
    <t>Bandeja Global-Diagnost y Optimización 03 Aplicaci</t>
  </si>
  <si>
    <t>20026117</t>
  </si>
  <si>
    <t>Sitios Innovación Social - Imp Sitio Soc Los Rios</t>
  </si>
  <si>
    <t>20026118</t>
  </si>
  <si>
    <t>Capital de Riesgo</t>
  </si>
  <si>
    <t>Capital de Riesgo-Sist Rendiciones de Fondos K Rie</t>
  </si>
  <si>
    <t>20026119</t>
  </si>
  <si>
    <t>Sistema de  Autenticación</t>
  </si>
  <si>
    <t>Autenticación - Implement nuevas medidas Seg SSO</t>
  </si>
  <si>
    <t>20026132</t>
  </si>
  <si>
    <t>CMR SIEBEL  - DESARROLLO MEJORAS 1</t>
  </si>
  <si>
    <t>20026133</t>
  </si>
  <si>
    <t>Proyecto Desarrollo Sistemas Access</t>
  </si>
  <si>
    <t>20026136</t>
  </si>
  <si>
    <t>SIST SAIOPF - DESARROLLO MEJORAS 1</t>
  </si>
  <si>
    <t>20026137</t>
  </si>
  <si>
    <t>SIST SOP - DESARROLLO MEJORAS 1</t>
  </si>
  <si>
    <t>20026138</t>
  </si>
  <si>
    <t>SIST FIRMA ELECTRONICA - DESARROLLO MEJORAS 1</t>
  </si>
  <si>
    <t>20026139</t>
  </si>
  <si>
    <t>SIST FORMALIZACIÓN-Implement Resoluciones GIF</t>
  </si>
  <si>
    <t>20026140</t>
  </si>
  <si>
    <t>INVERS FINANCIERA EN LINEA (IFEL)- DESAR MEJORAS 1</t>
  </si>
  <si>
    <t>20026141</t>
  </si>
  <si>
    <t>SISTEMA CREDITOS - DESAR MEJORAS 1</t>
  </si>
  <si>
    <t>20026143</t>
  </si>
  <si>
    <t>SITIO WEB COMITÉ EDUCACIÓN</t>
  </si>
  <si>
    <t>20026162</t>
  </si>
  <si>
    <t>Desarrollo Sistema de Governance de Procesos CORFO</t>
  </si>
  <si>
    <t>20026167</t>
  </si>
  <si>
    <t>Implementación Compras SAP/Portal2017</t>
  </si>
  <si>
    <t>20026170</t>
  </si>
  <si>
    <t>Proyecto Modernización</t>
  </si>
  <si>
    <t>20026171</t>
  </si>
  <si>
    <t>Proyecto Desarrollo Monitoreo SQL Server</t>
  </si>
  <si>
    <t>20026172</t>
  </si>
  <si>
    <t>Proyecto Dash Board Infraestructura</t>
  </si>
  <si>
    <t>20026173</t>
  </si>
  <si>
    <t>Proyecto Automatización gestión curricular</t>
  </si>
  <si>
    <t>20026180</t>
  </si>
  <si>
    <t>Implementación registro clientes Est Las Condes</t>
  </si>
  <si>
    <t>20026181</t>
  </si>
  <si>
    <t>Evaluación Estados financieros GIF</t>
  </si>
  <si>
    <t>20026187</t>
  </si>
  <si>
    <t>Proyecto Repositorio Digital Biblioteca</t>
  </si>
  <si>
    <t>20026188</t>
  </si>
  <si>
    <t>Puesta en Marcha plataforma de emprendimiento</t>
  </si>
  <si>
    <t>20026214</t>
  </si>
  <si>
    <t>Autoservicio empleado - Proy Comisiones Servicio</t>
  </si>
  <si>
    <t>20026239</t>
  </si>
  <si>
    <t>Desarrollo Integración SIGFE</t>
  </si>
  <si>
    <t>20026262</t>
  </si>
  <si>
    <t>Proyecto Desarrollo Sistema E-Learning 1314-189-CM</t>
  </si>
  <si>
    <t>20026263</t>
  </si>
  <si>
    <t>Recepción Electrónica</t>
  </si>
  <si>
    <t>20026289</t>
  </si>
  <si>
    <t>Enlace Caja - Bco Estado por Nominas de Pago</t>
  </si>
  <si>
    <t>20026332</t>
  </si>
  <si>
    <t>Sistema Gestión de Aplicaciones</t>
  </si>
  <si>
    <t>20026436</t>
  </si>
  <si>
    <t>Sistema IFEL Créditos II</t>
  </si>
  <si>
    <t>20026486</t>
  </si>
  <si>
    <t>Web de Ingresos</t>
  </si>
  <si>
    <t>20026497</t>
  </si>
  <si>
    <t>Enterprise Architec</t>
  </si>
  <si>
    <t>20026498</t>
  </si>
  <si>
    <t>Inteligencia de Negocios</t>
  </si>
  <si>
    <t>20026502</t>
  </si>
  <si>
    <t>Plataforma Gestión de Proyectos</t>
  </si>
  <si>
    <t>20026546</t>
  </si>
  <si>
    <t>Desarrollo Sistema Formalización, Asignación y Rea</t>
  </si>
  <si>
    <t>20026556</t>
  </si>
  <si>
    <t>Clave Única</t>
  </si>
  <si>
    <t>20026557</t>
  </si>
  <si>
    <t>Boleta Electrónica</t>
  </si>
  <si>
    <t>20026564</t>
  </si>
  <si>
    <t>Multiproyecto Escritorio de Beneficiario</t>
  </si>
  <si>
    <t>20026568</t>
  </si>
  <si>
    <t>Desarrollo Validación E-Rut Custodia de Valores</t>
  </si>
  <si>
    <t>20026569</t>
  </si>
  <si>
    <t>Desarrollos Plataforma Microsoft Power App</t>
  </si>
  <si>
    <t>20000044</t>
  </si>
  <si>
    <t>1100</t>
  </si>
  <si>
    <t>OP 12913 COMERCIALIZADORA INTEGRAL F/111797 COMP 2</t>
  </si>
  <si>
    <t>20000072</t>
  </si>
  <si>
    <t>IMPRESORA EPSON</t>
  </si>
  <si>
    <t>20000076</t>
  </si>
  <si>
    <t>IMPRESORA CANON 08.07.2010</t>
  </si>
  <si>
    <t>20000080</t>
  </si>
  <si>
    <t>IMPRESORA EPSON 14.04.2010</t>
  </si>
  <si>
    <t>20000061</t>
  </si>
  <si>
    <t>E.11642 PROYECTOR EPSON POWERLITE</t>
  </si>
  <si>
    <t>20000071</t>
  </si>
  <si>
    <t>SCANNER</t>
  </si>
  <si>
    <t>20000073</t>
  </si>
  <si>
    <t>SCANER HP</t>
  </si>
  <si>
    <t>20000081</t>
  </si>
  <si>
    <t>SCANER HP 14.04.2010</t>
  </si>
  <si>
    <t>20000069</t>
  </si>
  <si>
    <t>COMPUTADOR  SICOT INTEL DUAL C</t>
  </si>
  <si>
    <t>20000075</t>
  </si>
  <si>
    <t>OP 13822 F/8514 SERV INTEG COMP SICOT INTEL DUAL</t>
  </si>
  <si>
    <t>20000015</t>
  </si>
  <si>
    <t>OP 12760 PULSAR ING Y SERV LTDA F/29406 SOFTWARE D</t>
  </si>
  <si>
    <t>20000070</t>
  </si>
  <si>
    <t>SOFTWARE DECLARAC JURADAS</t>
  </si>
  <si>
    <t>20000078</t>
  </si>
  <si>
    <t>SOFTWARE DECLARAC JURADAS 26.02.2010</t>
  </si>
  <si>
    <t>20000085</t>
  </si>
  <si>
    <t>20000100</t>
  </si>
  <si>
    <t>1200</t>
  </si>
  <si>
    <t>DISCO DURO EXTERNO OMEGA</t>
  </si>
  <si>
    <t>20000117</t>
  </si>
  <si>
    <t>IPAD 16 GB WI-FI 3G</t>
  </si>
  <si>
    <t>20000034</t>
  </si>
  <si>
    <t>Impresora Laser HP 2410 monocromatica</t>
  </si>
  <si>
    <t>20000035</t>
  </si>
  <si>
    <t>20000039</t>
  </si>
  <si>
    <t>Impresora HP Laser Jet 2410</t>
  </si>
  <si>
    <t>20000047</t>
  </si>
  <si>
    <t>Fotocopiadora Salas S.A.</t>
  </si>
  <si>
    <t>20000064</t>
  </si>
  <si>
    <t>IMPRESORA INYECCION DE TINTA CANON</t>
  </si>
  <si>
    <t>IMPRESORAS MULTIF.BROTHER DCP-165C "TECNODATA"</t>
  </si>
  <si>
    <t>Impresoras (1 HP-1100 LÁSER Y 2 EPSON STYLUS 777)</t>
  </si>
  <si>
    <t>20000083</t>
  </si>
  <si>
    <t>Impresora Marca HP Modelo Desjet 5150</t>
  </si>
  <si>
    <t>20000087</t>
  </si>
  <si>
    <t>Impresora Marca HP Modelo 1300 Crecic</t>
  </si>
  <si>
    <t>20000099</t>
  </si>
  <si>
    <t>IMPRESORA HP LASERJET 128MB</t>
  </si>
  <si>
    <t>20000113</t>
  </si>
  <si>
    <t>IMPRESORA LASER HP P2035</t>
  </si>
  <si>
    <t>20000119</t>
  </si>
  <si>
    <t>IMPRESORA LASERJET P 2035 MONOC</t>
  </si>
  <si>
    <t>20000120</t>
  </si>
  <si>
    <t>IMPRESORA HP LI400 COLOR M451DW</t>
  </si>
  <si>
    <t>20000128</t>
  </si>
  <si>
    <t>IMPRESORA LEXMARK</t>
  </si>
  <si>
    <t>20000136</t>
  </si>
  <si>
    <t>3 IMPRESORAS MULTIFUNCIONAL EPSON</t>
  </si>
  <si>
    <t>20000138</t>
  </si>
  <si>
    <t>PROYECTOR LED PW800G- 800LUME</t>
  </si>
  <si>
    <t>20000027</t>
  </si>
  <si>
    <t>Computador Titan P.4, monitor Lanix 17p Windows</t>
  </si>
  <si>
    <t>20000028</t>
  </si>
  <si>
    <t>Computador Titan P.4, monitor Lanix 17p Windows X</t>
  </si>
  <si>
    <t>20000029</t>
  </si>
  <si>
    <t>20000030</t>
  </si>
  <si>
    <t>20000031</t>
  </si>
  <si>
    <t>20000032</t>
  </si>
  <si>
    <t>20000033</t>
  </si>
  <si>
    <t>20000036</t>
  </si>
  <si>
    <t>Computador  LATD 610 U, PM 740(1,73 GHZ)ATI,14.1</t>
  </si>
  <si>
    <t>20000040</t>
  </si>
  <si>
    <t>Computador PIV 3.0  512 MB 15"</t>
  </si>
  <si>
    <t>20000046</t>
  </si>
  <si>
    <t>PC Aminorte  P/V D915 2.8 GHZ 160GB</t>
  </si>
  <si>
    <t>20000048</t>
  </si>
  <si>
    <t>PC Aminorte PIV 3.0GHZ, 160GB, 1.0MB</t>
  </si>
  <si>
    <t>20000049</t>
  </si>
  <si>
    <t>20000050</t>
  </si>
  <si>
    <t>20000054</t>
  </si>
  <si>
    <t>PDA Smartphone Palm Treo 750 GSM/UMTS</t>
  </si>
  <si>
    <t>20000067</t>
  </si>
  <si>
    <t>SWITCH 3COM</t>
  </si>
  <si>
    <t>PC DUALCORE "TECHNOSYSTEMS CHILE S.A."</t>
  </si>
  <si>
    <t>20000074</t>
  </si>
  <si>
    <t>SWITCH DELL POWER CONNECT 3548 "CHILENA DE COMPU</t>
  </si>
  <si>
    <t>Computadoras Pentiun III</t>
  </si>
  <si>
    <t>20000077</t>
  </si>
  <si>
    <t>Computador Best Technology Pentiun III</t>
  </si>
  <si>
    <t>Computadores</t>
  </si>
  <si>
    <t>Computador Intel 1,6</t>
  </si>
  <si>
    <t>20000082</t>
  </si>
  <si>
    <t>Computador armado cpu,disketera,teclado</t>
  </si>
  <si>
    <t>20000084</t>
  </si>
  <si>
    <t>Palm Zire 71 - 16 MB  Multi PC</t>
  </si>
  <si>
    <t>Base Palm de sincronismo n500  USB</t>
  </si>
  <si>
    <t>20000086</t>
  </si>
  <si>
    <t>Computador  Intel Pentium IV 1,86 h2, memoria 256</t>
  </si>
  <si>
    <t>20000088</t>
  </si>
  <si>
    <t>Memoria Data Traveler 256MB  USB 2.0</t>
  </si>
  <si>
    <t>20000089</t>
  </si>
  <si>
    <t>Computador 3,0 GHZ ,Monitor Sansung 17, Office pr</t>
  </si>
  <si>
    <t>20000091</t>
  </si>
  <si>
    <t>Kingston Data Traveler 512MB  USB 2.0</t>
  </si>
  <si>
    <t>20000095</t>
  </si>
  <si>
    <t>PC ARTEC GOLAN DUAL CORE ES300</t>
  </si>
  <si>
    <t>20000114</t>
  </si>
  <si>
    <t>COMPUTADOR AMINORET 4GB</t>
  </si>
  <si>
    <t>20000115</t>
  </si>
  <si>
    <t>COMPUTADOR ARMADO PROCESADOR INTEL</t>
  </si>
  <si>
    <t>20000125</t>
  </si>
  <si>
    <t>COMPUTADOR LENOVO THINKCENTRE M71E 3157F7D</t>
  </si>
  <si>
    <t>20000126</t>
  </si>
  <si>
    <t>3 COMPUTADORES LENOVO</t>
  </si>
  <si>
    <t>20000133</t>
  </si>
  <si>
    <t>PC HP COMPAQ</t>
  </si>
  <si>
    <t>20000135</t>
  </si>
  <si>
    <t>CPU APC UPS 1.100VA 250V</t>
  </si>
  <si>
    <t>20000041</t>
  </si>
  <si>
    <t>Notebook Acer Travel Mate 3012 WL</t>
  </si>
  <si>
    <t>Notebook</t>
  </si>
  <si>
    <t>20000098</t>
  </si>
  <si>
    <t>NOTEBOOK HP 8440</t>
  </si>
  <si>
    <t>20000129</t>
  </si>
  <si>
    <t>HP COMPAQ</t>
  </si>
  <si>
    <t>20000130</t>
  </si>
  <si>
    <t>HP PROBOOK</t>
  </si>
  <si>
    <t>20000005</t>
  </si>
  <si>
    <t>Data Center,Licencia Wind.</t>
  </si>
  <si>
    <t>20000014</t>
  </si>
  <si>
    <t>Antivirus-Licencia 2002</t>
  </si>
  <si>
    <t>20000025</t>
  </si>
  <si>
    <t>Antivirus - Licencia  Viruscan Suite SBM</t>
  </si>
  <si>
    <t>20000037</t>
  </si>
  <si>
    <t>OEM oficce 2003 Pro Esp CD Word Excel</t>
  </si>
  <si>
    <t>20000038</t>
  </si>
  <si>
    <t>Licencia proyect 2003 win32 esp</t>
  </si>
  <si>
    <t>20000043</t>
  </si>
  <si>
    <t>Software Office SBE 2003 ESP OEM</t>
  </si>
  <si>
    <t>Software active virus Scan suite SMB</t>
  </si>
  <si>
    <t>20000051</t>
  </si>
  <si>
    <t>Aminorte Office SB 2003 OEM</t>
  </si>
  <si>
    <t>20000068</t>
  </si>
  <si>
    <t>SOFTWARE OFFICE</t>
  </si>
  <si>
    <t>SOFTWARE MS WIN XP OEM ESP "COM.INTEGRAL"</t>
  </si>
  <si>
    <t>20000097</t>
  </si>
  <si>
    <t>SOFTWARE MICROSOFT OFFICE STANDARD</t>
  </si>
  <si>
    <t>20000111</t>
  </si>
  <si>
    <t>MICROSOFT OFFICE STANDAR 2010 OLP</t>
  </si>
  <si>
    <t>20000112</t>
  </si>
  <si>
    <t>MICROSOFT WINDOWS 7 PRO OEM 32 BITS</t>
  </si>
  <si>
    <t>20000118</t>
  </si>
  <si>
    <t>SOFTWARE MICROS EIND SERVER W508 R2</t>
  </si>
  <si>
    <t>20000127</t>
  </si>
  <si>
    <t>Office home and business 2010</t>
  </si>
  <si>
    <t>20000131</t>
  </si>
  <si>
    <t>2 MS OFFICE PRO PLUS</t>
  </si>
  <si>
    <t>20000485</t>
  </si>
  <si>
    <t>1400</t>
  </si>
  <si>
    <t>EQUIPO MONITOR LCD LG 37</t>
  </si>
  <si>
    <t>20000609</t>
  </si>
  <si>
    <t>Monitores 21.5" LG TV LED22MT47A-PM</t>
  </si>
  <si>
    <t>20000618</t>
  </si>
  <si>
    <t>MONITOR 21.5 LG LED 22MP58VQ</t>
  </si>
  <si>
    <t>20000621</t>
  </si>
  <si>
    <t>MONITORES LG 24" 24MP58VQ- 601MXRFN6794-93</t>
  </si>
  <si>
    <t>20000636</t>
  </si>
  <si>
    <t>MONITOR LCD.TFT-24" VIEWSONIC  VG2427</t>
  </si>
  <si>
    <t>20000643</t>
  </si>
  <si>
    <t>MONITOR LG TV 21.5</t>
  </si>
  <si>
    <t>20000677</t>
  </si>
  <si>
    <t>OP.2845_Aquanta Equipos Informaticos CPL</t>
  </si>
  <si>
    <t>20000517</t>
  </si>
  <si>
    <t>APPLE TABLET IPAD 16GB</t>
  </si>
  <si>
    <t>20000584</t>
  </si>
  <si>
    <t>JABRA SPEAKER Y HD +OTROS PERIFERICOS</t>
  </si>
  <si>
    <t>20000634</t>
  </si>
  <si>
    <t>DISCO DURO EXTERNO WESTERN DIGITAL-MY BOOK ESSENTI</t>
  </si>
  <si>
    <t>20000669</t>
  </si>
  <si>
    <t>TABLET SAMSUNG GALAXY P7500</t>
  </si>
  <si>
    <t>20000680</t>
  </si>
  <si>
    <t>SERVIDOR HP -  PROLIANT DL380G7</t>
  </si>
  <si>
    <t>20000406</t>
  </si>
  <si>
    <t>IMPRESORA MULTIFUNCIONAL HP LASERJET M1522N</t>
  </si>
  <si>
    <t>20000475</t>
  </si>
  <si>
    <t>IMPRESORA HP LASER M1132</t>
  </si>
  <si>
    <t>20000663</t>
  </si>
  <si>
    <t>Impresora Multifuncional Agustinas (Tanque de Tint</t>
  </si>
  <si>
    <t>20000678</t>
  </si>
  <si>
    <t>IMPRESORA INY TINTA</t>
  </si>
  <si>
    <t>20000689</t>
  </si>
  <si>
    <t>IMPRESORA MULTIFUNCIONAL CANON PIXMA G-4100</t>
  </si>
  <si>
    <t>20000000</t>
  </si>
  <si>
    <t>DATA SHOW IN FOCUS (LP 500)</t>
  </si>
  <si>
    <t>20000185</t>
  </si>
  <si>
    <t>VIDEO PROYECTOR VIEWSONIC</t>
  </si>
  <si>
    <t>20000317</t>
  </si>
  <si>
    <t>PROYECTOR SONY</t>
  </si>
  <si>
    <t>20000320</t>
  </si>
  <si>
    <t>20000386</t>
  </si>
  <si>
    <t>VIDEOPROYECTOR</t>
  </si>
  <si>
    <t>20000604</t>
  </si>
  <si>
    <t>VIDEO PROYECTOR EPSON BRIGHTLINK 575</t>
  </si>
  <si>
    <t>20000619</t>
  </si>
  <si>
    <t>PROYECTOR S31 EPSON 3200LUM SVGA HDMI</t>
  </si>
  <si>
    <t>20000640</t>
  </si>
  <si>
    <t>VIDEO PROYECTO EPSO POWERLITES31</t>
  </si>
  <si>
    <t>20000644</t>
  </si>
  <si>
    <t>VIDEO PROYECTOR LG PV150G</t>
  </si>
  <si>
    <t>20000611</t>
  </si>
  <si>
    <t>SCANNER EPSON DS-520 ALTA VELOC 30/60PM- VEBZ00069</t>
  </si>
  <si>
    <t>20000658</t>
  </si>
  <si>
    <t>SCANNER BROTHER ADS-2400N</t>
  </si>
  <si>
    <t>20000428</t>
  </si>
  <si>
    <t>NOTEBOOK HP PROBOOK</t>
  </si>
  <si>
    <t>20000572</t>
  </si>
  <si>
    <t>SWITCH HP 1910 48 GH SERIE CN3ABX50V7</t>
  </si>
  <si>
    <t>20000586</t>
  </si>
  <si>
    <t>5 NOTEBOOK HP</t>
  </si>
  <si>
    <t>20000594</t>
  </si>
  <si>
    <t>COMPUTADOR PORTATIL HP CORE I3</t>
  </si>
  <si>
    <t>20000670</t>
  </si>
  <si>
    <t>HP COMPAQ 8200 ELITE SFF</t>
  </si>
  <si>
    <t>20000676</t>
  </si>
  <si>
    <t>20000679</t>
  </si>
  <si>
    <t>Computador All in one HP</t>
  </si>
  <si>
    <t>20000690</t>
  </si>
  <si>
    <t>CPU - CORE I5 16GB RAM 1 TB</t>
  </si>
  <si>
    <t>20000062</t>
  </si>
  <si>
    <t>NOTEBOOK VIO PCG-68 7P</t>
  </si>
  <si>
    <t>20000302</t>
  </si>
  <si>
    <t>NOTEBOOK VAIO</t>
  </si>
  <si>
    <t>20000345</t>
  </si>
  <si>
    <t>NOTEBOOK SONY</t>
  </si>
  <si>
    <t>20000346</t>
  </si>
  <si>
    <t>20000487</t>
  </si>
  <si>
    <t>NOTEBOOK HP 430 CORE 2 DUO 2 GB RAM- +BATERIA</t>
  </si>
  <si>
    <t>20000527</t>
  </si>
  <si>
    <t>HP PORTATIL HPHP 430</t>
  </si>
  <si>
    <t>20000550</t>
  </si>
  <si>
    <t>APPLE MAC BOOK PRO MD102CI/A-MAYO</t>
  </si>
  <si>
    <t>20000570</t>
  </si>
  <si>
    <t>MACBOOK PRO RETINA12 8GB FLAS</t>
  </si>
  <si>
    <t>20000583</t>
  </si>
  <si>
    <t>NOTEBOOK HP ELITEBOOK 840</t>
  </si>
  <si>
    <t>20000605</t>
  </si>
  <si>
    <t>NOTEBOOK HP ELITE - LAPTOP HP ZBOOK 14</t>
  </si>
  <si>
    <t>20000606</t>
  </si>
  <si>
    <t>NOTEBOOKS HP 340 G2 - LAPTOP I5-5200U 4GB</t>
  </si>
  <si>
    <t>20000613</t>
  </si>
  <si>
    <t>HP NOTEBOOK 430 G2 15-5200V - CND5440C7K</t>
  </si>
  <si>
    <t>20000614</t>
  </si>
  <si>
    <t>NOTEBOOK HP340 G2 CORE - 5CG605238M</t>
  </si>
  <si>
    <t>20000617</t>
  </si>
  <si>
    <t>NOTEBOOK HP 240 G4 P3D99LT + 4G</t>
  </si>
  <si>
    <t>20000620</t>
  </si>
  <si>
    <t>LAPTOT HP 240 G4 P3D99LT+4GB - 5CG6071PY1</t>
  </si>
  <si>
    <t>20000641</t>
  </si>
  <si>
    <t>LAPTOP HP PROBOOK 440</t>
  </si>
  <si>
    <t>20000645</t>
  </si>
  <si>
    <t>LAPTOP APPLE MACBOOK PRO CON RETINA</t>
  </si>
  <si>
    <t>20000659</t>
  </si>
  <si>
    <t>LAPTOP HP Y DELL</t>
  </si>
  <si>
    <t>20000671</t>
  </si>
  <si>
    <t>HP PORTATIL HP 430</t>
  </si>
  <si>
    <t>20000672</t>
  </si>
  <si>
    <t>6 TABLETS MAN GALAGY NOTE</t>
  </si>
  <si>
    <t>20000673</t>
  </si>
  <si>
    <t>4 NOTEBOOK HP 450</t>
  </si>
  <si>
    <t>20000675</t>
  </si>
  <si>
    <t>COMPUTADOR PORTATIL</t>
  </si>
  <si>
    <t>20000681</t>
  </si>
  <si>
    <t>LAPTOP DELL CORE I5 8GB OC 1368-121-CM19</t>
  </si>
  <si>
    <t>20000455</t>
  </si>
  <si>
    <t>GRABADOR PANASONIC RRUS551</t>
  </si>
  <si>
    <t>20000456</t>
  </si>
  <si>
    <t>GRABADOR SONY ICD UX5120</t>
  </si>
  <si>
    <t>20000463</t>
  </si>
  <si>
    <t>20000484</t>
  </si>
  <si>
    <t>SOFTWARE  LICENCIA OFFICE 2010</t>
  </si>
  <si>
    <t>20000491</t>
  </si>
  <si>
    <t>SW Modulo de post. y eval.  al fondo de promocion</t>
  </si>
  <si>
    <t>20000600</t>
  </si>
  <si>
    <t>LICENCIA IBM SPSS STATISTICS BASE</t>
  </si>
  <si>
    <t>20000013</t>
  </si>
  <si>
    <t>1600</t>
  </si>
  <si>
    <t>TELEVISOR COLOR  GOLDSTAR</t>
  </si>
  <si>
    <t>20000220</t>
  </si>
  <si>
    <t>T.V. SANSUNG</t>
  </si>
  <si>
    <t>TV GOLDSTAR 21"</t>
  </si>
  <si>
    <t>20000505</t>
  </si>
  <si>
    <t>TELEVISOR KV 34 RS200</t>
  </si>
  <si>
    <t>20000507</t>
  </si>
  <si>
    <t>TELEVISOR GOLDSTAR</t>
  </si>
  <si>
    <t>20000510</t>
  </si>
  <si>
    <t>T.V. GOLDSTAR</t>
  </si>
  <si>
    <t>20000511</t>
  </si>
  <si>
    <t>20000512</t>
  </si>
  <si>
    <t>20000516</t>
  </si>
  <si>
    <t>T.V. CN 14</t>
  </si>
  <si>
    <t>20000518</t>
  </si>
  <si>
    <t>T.V. CN14</t>
  </si>
  <si>
    <t>20000519</t>
  </si>
  <si>
    <t>20000520</t>
  </si>
  <si>
    <t>20000521</t>
  </si>
  <si>
    <t>20000522</t>
  </si>
  <si>
    <t>20000523</t>
  </si>
  <si>
    <t>T.V. CN 20</t>
  </si>
  <si>
    <t>IMPRESORA TERMINCA ZEBRA CREDENCIALES ELC</t>
  </si>
  <si>
    <t>PROYECTOR VIEWSONIC PJD5334 XGA DLP 2800</t>
  </si>
  <si>
    <t>1800</t>
  </si>
  <si>
    <t>MONITOR LG LCD 17W1742S NEGRO</t>
  </si>
  <si>
    <t>20000007</t>
  </si>
  <si>
    <t>20000010</t>
  </si>
  <si>
    <t>CAREPAQ NOTE 3</t>
  </si>
  <si>
    <t>20000011</t>
  </si>
  <si>
    <t>DOCKING STATION HP BASICA</t>
  </si>
  <si>
    <t>20000045</t>
  </si>
  <si>
    <t>ROUTER CISCO ASA 5505 10 USUARIOS 8 PUERTOS</t>
  </si>
  <si>
    <t>AUDIFONOS LOGITECH CLEAR CHAT</t>
  </si>
  <si>
    <t>ROUTER INALAMBRICO WRT54GL</t>
  </si>
  <si>
    <t>ROUTER LINKSYS WRT320N-LA GIGA DUAL</t>
  </si>
  <si>
    <t>20000006</t>
  </si>
  <si>
    <t>IMPRESORA HP LASERJET COLOR 2025DN</t>
  </si>
  <si>
    <t>20000059</t>
  </si>
  <si>
    <t>IMPRESORA</t>
  </si>
  <si>
    <t>20000065</t>
  </si>
  <si>
    <t>IMPRESORA HP OFFICE 7110 WIDE FORMAT</t>
  </si>
  <si>
    <t>20000009</t>
  </si>
  <si>
    <t>HP MININOTE 210-1028LA BLACK</t>
  </si>
  <si>
    <t>FUENTE DE PODER UPS</t>
  </si>
  <si>
    <t>COMPUTADORES DE ESCRITORIO PREMIUM I5 ALTO POTENCI</t>
  </si>
  <si>
    <t>20000058</t>
  </si>
  <si>
    <t>COMPUTADORA ACTIVA INTER COREI7</t>
  </si>
  <si>
    <t>NOTEBOOK SONY VAIO</t>
  </si>
  <si>
    <t>NOTEBOOKS SONY VAIO VPC-EG15FL NEGRO</t>
  </si>
  <si>
    <t>20000060</t>
  </si>
  <si>
    <t>2 NOTEBOOK HP "COINSA"</t>
  </si>
  <si>
    <t>NOTEBOOK, MICROGEO</t>
  </si>
  <si>
    <t>20000023</t>
  </si>
  <si>
    <t>WEB 2.0  CER</t>
  </si>
  <si>
    <t>FLASH SPEEDL ITE 270EX</t>
  </si>
  <si>
    <t>LICENCIA CMR Y PORTAL ORACLE-SIEBEL</t>
  </si>
  <si>
    <t>LICENCIA VISIO PROFESSIONAL 2010</t>
  </si>
  <si>
    <t>SW ADOBE CERATIVE SUITE 5.5 DESING STANDAR</t>
  </si>
  <si>
    <t>20000052</t>
  </si>
  <si>
    <t>LICENCIAS WINDOWS</t>
  </si>
  <si>
    <t>20000053</t>
  </si>
  <si>
    <t>LICENCIAS MICROSOFT OFF</t>
  </si>
  <si>
    <t>LICENCIAS OFFICE 2013</t>
  </si>
  <si>
    <t>20000055</t>
  </si>
  <si>
    <t>LICENCIAS PROYECT 2013</t>
  </si>
  <si>
    <t>20000056</t>
  </si>
  <si>
    <t>LICENCIAS WINDOWS 8.1</t>
  </si>
  <si>
    <t>20000057</t>
  </si>
  <si>
    <t>LICENCIAS SOFTWARE "AM-INV. SAC"</t>
  </si>
  <si>
    <t>LICENCIAS MICROSOFT WINDOWS 7</t>
  </si>
  <si>
    <t>LICENCIAS MICROSOFT  PRJCTPRO 2016 OPL NL GOV</t>
  </si>
  <si>
    <t>20000008</t>
  </si>
  <si>
    <t>MS WIN PRO 7 32 BITOEM ESP</t>
  </si>
  <si>
    <t>20000012</t>
  </si>
  <si>
    <t>ARCVIEW 9.3</t>
  </si>
  <si>
    <t>ADOBE PHOTOSHOP CS4 11 WIN ESPAÑOL</t>
  </si>
  <si>
    <t>ADOBE FREEHAND 11 WIN ESPAÑOL</t>
  </si>
  <si>
    <t>LICENCIA VISION PRO 2010 SNGL OLP</t>
  </si>
  <si>
    <t>20000016</t>
  </si>
  <si>
    <t>LICENCIA ADOB ACROBAT PROF 9 CS4 11 ESP G</t>
  </si>
  <si>
    <t>20000017</t>
  </si>
  <si>
    <t>LICENCIA OFFICEMOBILE 6.1 OLP NL GOV</t>
  </si>
  <si>
    <t>20000018</t>
  </si>
  <si>
    <t>ACROBAT PRO 9.0 ESP</t>
  </si>
  <si>
    <t>LICENCIAS MICROSOFT OFFICESTD 2013 OLP NL GOV</t>
  </si>
  <si>
    <t>1900</t>
  </si>
  <si>
    <t>MONITORES</t>
  </si>
  <si>
    <t>MONITOR DELL E2014H</t>
  </si>
  <si>
    <t>20000063</t>
  </si>
  <si>
    <t>MONITOR DELL P2014H 19,5</t>
  </si>
  <si>
    <t>MONITOR VIEW SONIC 21,5"</t>
  </si>
  <si>
    <t>PANTALLA DELL</t>
  </si>
  <si>
    <t>MONITOR LED - LCD GENERICO</t>
  </si>
  <si>
    <t>20000132</t>
  </si>
  <si>
    <t>MONITOR HP Z OC 1412-156-CM19</t>
  </si>
  <si>
    <t>20000134</t>
  </si>
  <si>
    <t>MONITOR HP Z23N OC 1412-158-CM19</t>
  </si>
  <si>
    <t>EQUIPOS PERIFÉRICOS</t>
  </si>
  <si>
    <t>20000042</t>
  </si>
  <si>
    <t>REPRODUCTOR DVD SONY DVP-K86P</t>
  </si>
  <si>
    <t>CINTAS RESP.QUANTUM</t>
  </si>
  <si>
    <t>DOKING DELL PARA NOTEBOOK</t>
  </si>
  <si>
    <t>PERIPHERAL  INST.UNIT QY</t>
  </si>
  <si>
    <t>20000094</t>
  </si>
  <si>
    <t>COMUNICADOR INALAMBRICO MAX/10MTS 1080p C/HDMI</t>
  </si>
  <si>
    <t>20000106</t>
  </si>
  <si>
    <t>SWITCH CISCO</t>
  </si>
  <si>
    <t>20000107</t>
  </si>
  <si>
    <t>IPAD WIFI + CELULAR 32GB SPACE GREY APPLE</t>
  </si>
  <si>
    <t>20000122</t>
  </si>
  <si>
    <t>TABLET SAMSUNG GALAXY</t>
  </si>
  <si>
    <t>PROYECTOR</t>
  </si>
  <si>
    <t>SISTEMA VIDEO CONFERENCIA (MCU+CAMERA+CONF PHONE)</t>
  </si>
  <si>
    <t>PRYECTOR EPSON S31+3200 LUMENS SVGA</t>
  </si>
  <si>
    <t>20000092</t>
  </si>
  <si>
    <t>PROYECTOR LG LED PORTABLE PH-550G 550LUMENES</t>
  </si>
  <si>
    <t>20000093</t>
  </si>
  <si>
    <t>PROYECTOR EPSON POWERLITE 1930 V11H506020</t>
  </si>
  <si>
    <t>PROYECTOR EPSON POWERLITE 2155</t>
  </si>
  <si>
    <t>SERVIDOR POTENCIADO</t>
  </si>
  <si>
    <t>COMPUTADOR N.B. HP NC6230 N</t>
  </si>
  <si>
    <t>COMPUTADORES MINITOWER PENT 17</t>
  </si>
  <si>
    <t>COMP HP 8200</t>
  </si>
  <si>
    <t>COMPUTADORES ME CQ2-Q67/2.66</t>
  </si>
  <si>
    <t>EQUIPOS COMPUTACIONALES POTENCIADOS</t>
  </si>
  <si>
    <t>COMPUTADOR IMAC</t>
  </si>
  <si>
    <t>SOPORTE DELL E-VIEW</t>
  </si>
  <si>
    <t>SWITCH 3COM 8 PUERTOS</t>
  </si>
  <si>
    <t>COPUTADORES HPAIO47 ALL IN ONE HP800</t>
  </si>
  <si>
    <t>COMPUTADOR HP ON SITE DESKTOP- 10-HPEG034</t>
  </si>
  <si>
    <t>Computador AIO HP EliteOne G2 Touch 23"</t>
  </si>
  <si>
    <t>COMPUTADOR HP ELITEONE 800 G3 CORE I7-7700</t>
  </si>
  <si>
    <t>COMPUTADOR AIO HP PROONE 400 1TB OC 1412-156-CM19</t>
  </si>
  <si>
    <t>NOTEBOOK SONY VAIO VGN- N 145 FP</t>
  </si>
  <si>
    <t>NOTEBOOK HP MOD NC 643</t>
  </si>
  <si>
    <t>LAPTOP DELL E5410</t>
  </si>
  <si>
    <t>LAPTOP VOSTRO 3400</t>
  </si>
  <si>
    <t>NOTEBOOK LATITUD</t>
  </si>
  <si>
    <t>20000066</t>
  </si>
  <si>
    <t>NOTEBOOK LATITUD E6440 BTX</t>
  </si>
  <si>
    <t>NOTEBOOK 840 I5-5 L4B12LT 10-hpnb181</t>
  </si>
  <si>
    <t>20000102</t>
  </si>
  <si>
    <t>LAPTOP APLPLE MBAIR 11.6/1.6 GHZ/AGB/256GB</t>
  </si>
  <si>
    <t>20000116</t>
  </si>
  <si>
    <t>NOTEBOOK HP ELITEBOOK 810 G3 INTEL CORE I7</t>
  </si>
  <si>
    <t>20000121</t>
  </si>
  <si>
    <t>NOTEBOOK HP ELITEBOOK</t>
  </si>
  <si>
    <t>20000123</t>
  </si>
  <si>
    <t>NOEBOOK HP ELITEBOOK OC 1412-156-CM19</t>
  </si>
  <si>
    <t>SOFWARE MICROSOFT PRO PLUS 2010</t>
  </si>
  <si>
    <t>LICENCIAS OFFICE STF 2010 GOBIERNO</t>
  </si>
  <si>
    <t>ACROBAT Y 10 SQLCAL 2012</t>
  </si>
  <si>
    <t>MS PROJECT 2013 OLP NL</t>
  </si>
  <si>
    <t>MICROSOFT VICIO STD 20</t>
  </si>
  <si>
    <t>MICROGEO SA</t>
  </si>
  <si>
    <t>MICROGEO S.A. F/31520 LIC.OFFICE PRO PLUS,</t>
  </si>
  <si>
    <t>MICROGEO S.A. F/31520 SQL</t>
  </si>
  <si>
    <t>MICROGEO S.A. F/31520 WINSVR STD 2012</t>
  </si>
  <si>
    <t>20000079</t>
  </si>
  <si>
    <t>LICENCIA - HERRAMIENTA DE INTEL NEGOCIOS ATLASSBI</t>
  </si>
  <si>
    <t>LICENCIA MICROSOFT</t>
  </si>
  <si>
    <t>LICENCIA  SYMC PROTECTION SUITE ENTERPRISE ED5.0</t>
  </si>
  <si>
    <t>20000096</t>
  </si>
  <si>
    <t>ACTUALIZACION LICENCIAS QV S</t>
  </si>
  <si>
    <t>ACTUALIZACIÓN LIC.ATLASSBI</t>
  </si>
  <si>
    <t>LICENCIAS ADOBE ACROBAT</t>
  </si>
  <si>
    <t>LICENCIAS OFFICE PRO PLUS 2016 OLP NL GO</t>
  </si>
  <si>
    <t>LICENCIAS PROJECT PRO2016 OLP NL GOV</t>
  </si>
  <si>
    <t>20000101</t>
  </si>
  <si>
    <t>LICENCIAS VISIO STD 2016 OLP NL GOV</t>
  </si>
  <si>
    <t>20000105</t>
  </si>
  <si>
    <t>Licencia Service  TONIC</t>
  </si>
  <si>
    <t>20000108</t>
  </si>
  <si>
    <t>TONICLICENCIAS CONCURRENTES OF PARTES</t>
  </si>
  <si>
    <t>20000109</t>
  </si>
  <si>
    <t>TONICLICENCIAS CONCURRENTES</t>
  </si>
  <si>
    <t>20000110</t>
  </si>
  <si>
    <t>CREATIVE CLOUD SUSC GOBIERNO 3 AÑOS</t>
  </si>
  <si>
    <t>ACROBAT PROFESSIONAL 2017 MULT PLATAFORMS</t>
  </si>
  <si>
    <t>LICENCIA MICROSOFT PROJECT PRO</t>
  </si>
  <si>
    <t>LICENCIA MICROSOFT VISIOPRO</t>
  </si>
  <si>
    <t>DISPOSITIVO BIOM REGISTRO DE MARCAS</t>
  </si>
  <si>
    <t>LICENCIA SYMANTEC SECURE Y ENDPOINT 1412-154-CM19</t>
  </si>
  <si>
    <t>CERTIFIC DE SEGURIDAD WEB OC 1412-76-CM20</t>
  </si>
  <si>
    <t>20000137</t>
  </si>
  <si>
    <t>PLATAFORMA GROUP OC 1412-82-CM20</t>
  </si>
  <si>
    <t>20000140</t>
  </si>
  <si>
    <t>LICENCIA FIREWAL OC 1412-64-SE21</t>
  </si>
  <si>
    <t>20000024</t>
  </si>
  <si>
    <t>LICENCIA IWORK IMAC</t>
  </si>
  <si>
    <t>LICENCIA SQL SERVER</t>
  </si>
  <si>
    <t>20000026</t>
  </si>
  <si>
    <t>LICENCIA SYMC PROTECTION SUITE</t>
  </si>
  <si>
    <t>LICENCIA SYBASE</t>
  </si>
  <si>
    <t>LICENCIA SISTEMA</t>
  </si>
  <si>
    <t>CS6 DESIGN AND WEB PREM 6 MULTIPLE PLATFOR MSLATIN</t>
  </si>
  <si>
    <t>LICENCIA ANTIVIRUS</t>
  </si>
  <si>
    <t>IMPLEMENTACION PORTAL WEB "LAZOS"</t>
  </si>
  <si>
    <t>CERT. SSL 2 AÑOS</t>
  </si>
  <si>
    <t>SOFT.EDICION WEB</t>
  </si>
  <si>
    <t>SIST.ASISTENCIA BIOMETRICA</t>
  </si>
  <si>
    <t>PAGINA WEB CON GESTOR DOCUMENTAL</t>
  </si>
  <si>
    <t>MS OFFICE PRO PLUS 2010</t>
  </si>
  <si>
    <t>CERTIFICADO SSL 128 BITS</t>
  </si>
  <si>
    <t>PROGRAMAS COMPUTACIONALES</t>
  </si>
  <si>
    <t>20000019</t>
  </si>
  <si>
    <t>20000020</t>
  </si>
  <si>
    <t>PROGRAMAS COMPUTACIONALES DJ 2014</t>
  </si>
  <si>
    <t>20000021</t>
  </si>
  <si>
    <t>20000022</t>
  </si>
  <si>
    <t>PROGRAMA COMPUTACIONAL</t>
  </si>
  <si>
    <t>CERT.SSL</t>
  </si>
  <si>
    <t>20000861</t>
  </si>
  <si>
    <t>2000</t>
  </si>
  <si>
    <t>LCD LG 42" LP1R</t>
  </si>
  <si>
    <t>20000862</t>
  </si>
  <si>
    <t>20000875</t>
  </si>
  <si>
    <t>MATRIZ VGA KRAMER</t>
  </si>
  <si>
    <t>20000876</t>
  </si>
  <si>
    <t>MATRIZ VIDEO KRAMER</t>
  </si>
  <si>
    <t>IMP. LEXMARK E460DN 38PPM+BANDEJA</t>
  </si>
  <si>
    <t>20000806</t>
  </si>
  <si>
    <t>IMPRESORA LEXMAR T64ON</t>
  </si>
  <si>
    <t>20000837</t>
  </si>
  <si>
    <t>IMPRESORA LASER LEXMARK T64ON</t>
  </si>
  <si>
    <t>20000838</t>
  </si>
  <si>
    <t>20000839</t>
  </si>
  <si>
    <t>20000840</t>
  </si>
  <si>
    <t>20000846</t>
  </si>
  <si>
    <t>TERMINAL DE VIDEO CONF VSX 700S</t>
  </si>
  <si>
    <t>20000849</t>
  </si>
  <si>
    <t>IMPRESORA MULTIFUNCIONAL HP 4730X MFP</t>
  </si>
  <si>
    <t>20000850</t>
  </si>
  <si>
    <t>20000851</t>
  </si>
  <si>
    <t>20000852</t>
  </si>
  <si>
    <t>IMPRESORA MULTIFUNCIONAL BROTHER DCP-9045</t>
  </si>
  <si>
    <t>20000853</t>
  </si>
  <si>
    <t>20000859</t>
  </si>
  <si>
    <t>20000863</t>
  </si>
  <si>
    <t>20000874</t>
  </si>
  <si>
    <t>20000878</t>
  </si>
  <si>
    <t>SOPORTE A MURO PLASMA LCD 42'</t>
  </si>
  <si>
    <t>20000879</t>
  </si>
  <si>
    <t>SOPORTE CODEC</t>
  </si>
  <si>
    <t>20000881</t>
  </si>
  <si>
    <t>RECEIVER YAMAHA</t>
  </si>
  <si>
    <t>20000882</t>
  </si>
  <si>
    <t>PAR DE PARLANTES</t>
  </si>
  <si>
    <t>20000883</t>
  </si>
  <si>
    <t>PACK CRESTRON AV/2</t>
  </si>
  <si>
    <t>20000884</t>
  </si>
  <si>
    <t>GRAPHICS EYE INTEGRALE</t>
  </si>
  <si>
    <t>20000886</t>
  </si>
  <si>
    <t>20000887</t>
  </si>
  <si>
    <t>20000893</t>
  </si>
  <si>
    <t>FOLIADOR AUTOMATICO MODELO SPEEDI JET 798 REI</t>
  </si>
  <si>
    <t>20000899</t>
  </si>
  <si>
    <t>CAMARA VIDEO SONY</t>
  </si>
  <si>
    <t>20000900</t>
  </si>
  <si>
    <t>CAMARA FOTOGRAFICA CANON POWERSHOT</t>
  </si>
  <si>
    <t>20000908</t>
  </si>
  <si>
    <t>NSM UBIQUITI NANOSTATION M2 2.4 GHZ MIMO</t>
  </si>
  <si>
    <t>20001008</t>
  </si>
  <si>
    <t>2 IMPRESORA TERMICA BROTHER PT-9700PC</t>
  </si>
  <si>
    <t>20001025</t>
  </si>
  <si>
    <t>IMPRESORA LÁSER LEXMARK COLOR CS310DN</t>
  </si>
  <si>
    <t>20001026</t>
  </si>
  <si>
    <t>IMPRESORA LÁSER LEXMARK MONOCROMÁTICA MS410DN</t>
  </si>
  <si>
    <t>20000880</t>
  </si>
  <si>
    <t>SOPORTE PROYECTOR</t>
  </si>
  <si>
    <t>20000895</t>
  </si>
  <si>
    <t>UNIDAD DE ALMACENAMIENTO HP Y TARJETA CONTROLADORA</t>
  </si>
  <si>
    <t>20000999</t>
  </si>
  <si>
    <t>Servidor Innova para contingencias</t>
  </si>
  <si>
    <t>20000904</t>
  </si>
  <si>
    <t>NOTEBOOK PROBOOK 6360B  2 UNIDADES</t>
  </si>
  <si>
    <t>20000905</t>
  </si>
  <si>
    <t>NOTEBOOK PROBOOK 5330M 3 UNIDADES</t>
  </si>
  <si>
    <t>LICENCIAS DECLARACIONES JURADAS</t>
  </si>
  <si>
    <t>20000909</t>
  </si>
  <si>
    <t>20000910</t>
  </si>
  <si>
    <t>COMPRA SOFTWARE/ ERNST &amp; YOUNG SERV PROFES AUDIT</t>
  </si>
  <si>
    <t>20000911</t>
  </si>
  <si>
    <t>20000912</t>
  </si>
  <si>
    <t>ADOBE CS4 PREMIUM</t>
  </si>
  <si>
    <t>20000913</t>
  </si>
  <si>
    <t>LICENCIAS SOFTWARE STATA 10</t>
  </si>
  <si>
    <t>20000914</t>
  </si>
  <si>
    <t>LICENCIA SIST. DECL. JURADAS</t>
  </si>
  <si>
    <t>20000915</t>
  </si>
  <si>
    <t>LICENCIA ENTERPRISE 28.01.2010</t>
  </si>
  <si>
    <t>20000916</t>
  </si>
  <si>
    <t>LICENCIAS SAP 29.01.2010</t>
  </si>
  <si>
    <t>20000917</t>
  </si>
  <si>
    <t>LICENCIAS DE SOFTWARE SAP 01.01.10 A 31.12.10</t>
  </si>
  <si>
    <t>20000918</t>
  </si>
  <si>
    <t>LICENCIAS DE MICROSOFT 01.12.10 A 01.12.13</t>
  </si>
  <si>
    <t>20000919</t>
  </si>
  <si>
    <t>QLIKVIEW LICENCIAS Y MANTENCION</t>
  </si>
  <si>
    <t>20000920</t>
  </si>
  <si>
    <t>LICENCIAS SAP CHILE</t>
  </si>
  <si>
    <t>20000921</t>
  </si>
  <si>
    <t>INTELIGENCIA NEG S.A. MANTENCION LICENCIA QLIKVIEW</t>
  </si>
  <si>
    <t>20000922</t>
  </si>
  <si>
    <t>LICENCIA QLICKVIEW 40 NAMED USER CAL</t>
  </si>
  <si>
    <t>20000923</t>
  </si>
  <si>
    <t>PAGO TRUE UP LICENCIA MICROSOFT</t>
  </si>
  <si>
    <t>20000924</t>
  </si>
  <si>
    <t>20000925</t>
  </si>
  <si>
    <t>20000976</t>
  </si>
  <si>
    <t>LICENCIAS ORACLE</t>
  </si>
  <si>
    <t>20000978</t>
  </si>
  <si>
    <t>80 LICENCIAS ORACLE</t>
  </si>
  <si>
    <t>20000994</t>
  </si>
  <si>
    <t>SW- Declaracion Jurada</t>
  </si>
  <si>
    <t>20001017</t>
  </si>
  <si>
    <t>SERV PROFESIONALES ANALISTA QA SENIOR</t>
  </si>
  <si>
    <t>20000608</t>
  </si>
  <si>
    <t>ANALISTA QA SENIOR JULIO</t>
  </si>
  <si>
    <t>20000616</t>
  </si>
  <si>
    <t>SERVICIO DE TESTEO DE APLICACIONES,</t>
  </si>
  <si>
    <t>SERV TESTER APLICACIONES SEPTIEMBRE</t>
  </si>
  <si>
    <t>SERV ASEGURAMIENTO CALIDAD SEPTIEMBRE</t>
  </si>
  <si>
    <t>20000926</t>
  </si>
  <si>
    <t>ARIS BUSINESS ARCHITECT 7.02 (LICENCIA EN ESPAÑOL)</t>
  </si>
  <si>
    <t>20000927</t>
  </si>
  <si>
    <t>ARIS BUSINESS ARCHITECT 7.02 (LICENC</t>
  </si>
  <si>
    <t>20000928</t>
  </si>
  <si>
    <t>20000929</t>
  </si>
  <si>
    <t>LICENCIA ARIS BUSINESS DESIGNER 7.62 (EN ESPAÑOL)</t>
  </si>
  <si>
    <t>20000930</t>
  </si>
  <si>
    <t>20000931</t>
  </si>
  <si>
    <t>20000932</t>
  </si>
  <si>
    <t>20000933</t>
  </si>
  <si>
    <t>20000934</t>
  </si>
  <si>
    <t>20000935</t>
  </si>
  <si>
    <t>20000936</t>
  </si>
  <si>
    <t>20000937</t>
  </si>
  <si>
    <t>LICENCIA ARIS BUSINESS SERVER 7.02 CON BD SYBASE (</t>
  </si>
  <si>
    <t>20000938</t>
  </si>
  <si>
    <t>20000939</t>
  </si>
  <si>
    <t>20000940</t>
  </si>
  <si>
    <t>LICENCIA ARIS BUSINESS SIMULATOR</t>
  </si>
  <si>
    <t>20000941</t>
  </si>
  <si>
    <t>20000942</t>
  </si>
  <si>
    <t>20000943</t>
  </si>
  <si>
    <t>POBLAMIENTO BASES DE DATOS</t>
  </si>
  <si>
    <t>20000944</t>
  </si>
  <si>
    <t>OPTIMIZACION DE PROCESOS ANTICIPA 1 PAGO</t>
  </si>
  <si>
    <t>20000945</t>
  </si>
  <si>
    <t>OPTIMIZACION DE PROCESOS 40%</t>
  </si>
  <si>
    <t>20000946</t>
  </si>
  <si>
    <t>IMPLEMENTACION SIEBEL ATENCION CLIENTE</t>
  </si>
  <si>
    <t>20000947</t>
  </si>
  <si>
    <t>20000948</t>
  </si>
  <si>
    <t>SOFTWARE DE INTEGRACION DE APLICACIÓN DE EMPRESAS</t>
  </si>
  <si>
    <t>20000949</t>
  </si>
  <si>
    <t>MEJORAMIENTO SGP</t>
  </si>
  <si>
    <t>20000950</t>
  </si>
  <si>
    <t>ANTICIPA</t>
  </si>
  <si>
    <t>20000951</t>
  </si>
  <si>
    <t>CREALYNX</t>
  </si>
  <si>
    <t>20000952</t>
  </si>
  <si>
    <t>SGP MEJORAMIENTO</t>
  </si>
  <si>
    <t>20000953</t>
  </si>
  <si>
    <t>CONSULTORÍA (SERVICIO INFORMATICOS)</t>
  </si>
  <si>
    <t>20000954</t>
  </si>
  <si>
    <t>MODULOS ADICIONALES SGP</t>
  </si>
  <si>
    <t>20000955</t>
  </si>
  <si>
    <t>SOFTWARE FUNC GESTION 29.01.2010</t>
  </si>
  <si>
    <t>20000956</t>
  </si>
  <si>
    <t>20000957</t>
  </si>
  <si>
    <t>SOPORTE CRAFTWARE 28.01.2010</t>
  </si>
  <si>
    <t>20000958</t>
  </si>
  <si>
    <t>MODULO ADICIONALES SGP CUOTA 2</t>
  </si>
  <si>
    <t>20000959</t>
  </si>
  <si>
    <t>MODULO ADICIONALES SGP CUOTA 3</t>
  </si>
  <si>
    <t>20000960</t>
  </si>
  <si>
    <t>PAGO BULLNET</t>
  </si>
  <si>
    <t>20000961</t>
  </si>
  <si>
    <t>20000962</t>
  </si>
  <si>
    <t>PAGO BULLNET LTDA. F/94</t>
  </si>
  <si>
    <t>20000963</t>
  </si>
  <si>
    <t>MODIF.Y CONSTRUCC.MODULOS SIT.GESTION C.Nº1540</t>
  </si>
  <si>
    <t>20000964</t>
  </si>
  <si>
    <t>MEJORAS EN SGP, BULLNET S.A.</t>
  </si>
  <si>
    <t>20000996</t>
  </si>
  <si>
    <t>HH Servicio control de Calidad</t>
  </si>
  <si>
    <t>20000997</t>
  </si>
  <si>
    <t>20000998</t>
  </si>
  <si>
    <t>HH Postulación CEI, control de cambios</t>
  </si>
  <si>
    <t>20001000</t>
  </si>
  <si>
    <t>HH Soporte a la operación sobre SGP</t>
  </si>
  <si>
    <t>20001001</t>
  </si>
  <si>
    <t>Desarrollo y construcción modulos SGP</t>
  </si>
  <si>
    <t>20001002</t>
  </si>
  <si>
    <t>Proyecto Postulacion CEI cambio / mejoras</t>
  </si>
  <si>
    <t>20001003</t>
  </si>
  <si>
    <t>SERVICIO CONTROL DE CALIDAD F.1305-1306</t>
  </si>
  <si>
    <t>20001013</t>
  </si>
  <si>
    <t>Mejoras Sistema de Postulación CEI</t>
  </si>
  <si>
    <t>20001014</t>
  </si>
  <si>
    <t>20001015</t>
  </si>
  <si>
    <t>20001016</t>
  </si>
  <si>
    <t>Modificaciones y Adaptaciones en SGP sobre el  Pro</t>
  </si>
  <si>
    <t>20001018</t>
  </si>
  <si>
    <t>HH CONTROL DE CALIDAD DESARROLLOS SGP</t>
  </si>
  <si>
    <t>20001019</t>
  </si>
  <si>
    <t>Horas profesionales proyecto: Desarrollo sobre SGP</t>
  </si>
  <si>
    <t>20001020</t>
  </si>
  <si>
    <t>HH, Proyecto Control de calidad y desarrollo sist</t>
  </si>
  <si>
    <t>20001021</t>
  </si>
  <si>
    <t>Desarrollo control de calidad I+D en SGP</t>
  </si>
  <si>
    <t>20000612</t>
  </si>
  <si>
    <t>SERV. MODIFICACION SGP 2</t>
  </si>
  <si>
    <t>20000615</t>
  </si>
  <si>
    <t>SERV TESTEO AGOSTO-ATCOM</t>
  </si>
  <si>
    <t>SERV HH SERVICIO CALIDAD PROYECTO AGOSTO</t>
  </si>
  <si>
    <t>SERV ASEGURAMIENTO CALIDAD PROYECTO AGOSTO</t>
  </si>
  <si>
    <t>20000969</t>
  </si>
  <si>
    <t>DESARROLLO SGP2- ASESESORIA Y DESARROLLO BULLNET</t>
  </si>
  <si>
    <t>20000970</t>
  </si>
  <si>
    <t>Desarrollo SGP2 f/16 bullnet</t>
  </si>
  <si>
    <t>20000971</t>
  </si>
  <si>
    <t>Servicio analista QA Senior Octubre</t>
  </si>
  <si>
    <t>20000972</t>
  </si>
  <si>
    <t>Aseguramiento calidad Proyecto Octubre</t>
  </si>
  <si>
    <t>20000973</t>
  </si>
  <si>
    <t>Servicio Tester Octubre</t>
  </si>
  <si>
    <t>20000974</t>
  </si>
  <si>
    <t>Serv HH Aseguramineto Calidad Octubre</t>
  </si>
  <si>
    <t>20000975</t>
  </si>
  <si>
    <t>20000977</t>
  </si>
  <si>
    <t>Serv HH Aseguramineto Calidad Septiembre</t>
  </si>
  <si>
    <t>20000982</t>
  </si>
  <si>
    <t>SERV ASEG CALIDAD PROYECTO NOV</t>
  </si>
  <si>
    <t>20000983</t>
  </si>
  <si>
    <t>SERV ANALISTA SISTEMA F/2388</t>
  </si>
  <si>
    <t>20000984</t>
  </si>
  <si>
    <t>SERV ASEG CALIDAD PROYECTO NOV-DIC</t>
  </si>
  <si>
    <t>20000985</t>
  </si>
  <si>
    <t>20000986</t>
  </si>
  <si>
    <t>SERV TESTER NOVIEMBRE 2012</t>
  </si>
  <si>
    <t>20000991</t>
  </si>
  <si>
    <t>SERV AEGURAMIENTO CALIDAD DICIEMBRE</t>
  </si>
  <si>
    <t>20000992</t>
  </si>
  <si>
    <t>SERV TESTER APLICACIONES SENIOR</t>
  </si>
  <si>
    <t>20000993</t>
  </si>
  <si>
    <t>Desarrollo SGP2 f/29 bullnet</t>
  </si>
  <si>
    <t>20000995</t>
  </si>
  <si>
    <t>SERV. ANALISTA QA ENERO</t>
  </si>
  <si>
    <t>20001004</t>
  </si>
  <si>
    <t>DESARROLLO SOPORTE SGP LUZ VALENZUELA</t>
  </si>
  <si>
    <t>20001005</t>
  </si>
  <si>
    <t>CONTROL CALIDAD GONZALO AVILA</t>
  </si>
  <si>
    <t>20001009</t>
  </si>
  <si>
    <t>Script de Limpieza</t>
  </si>
  <si>
    <t>20001010</t>
  </si>
  <si>
    <t>Soporte ETN # Envío datos SGP a ALC</t>
  </si>
  <si>
    <t>20001011</t>
  </si>
  <si>
    <t>Formalización SUP en SGP-ALC</t>
  </si>
  <si>
    <t>20001012</t>
  </si>
  <si>
    <t>Actualización de Procesos SGP al Tracking</t>
  </si>
  <si>
    <t>20001022</t>
  </si>
  <si>
    <t>DESARROLLO QA SOBRE SGP.</t>
  </si>
  <si>
    <t>20001023</t>
  </si>
  <si>
    <t>DESARROLLO QA SOBRE SGP OC.</t>
  </si>
  <si>
    <t>20001024</t>
  </si>
  <si>
    <t>CC4 NUEVA PLATAFORMA DE FIRMA ELECTRÓNICA AVANZADA</t>
  </si>
  <si>
    <t>20026193</t>
  </si>
  <si>
    <t>2200</t>
  </si>
  <si>
    <t>20026194</t>
  </si>
  <si>
    <t>20026195</t>
  </si>
  <si>
    <t>20026404</t>
  </si>
  <si>
    <t>20026407</t>
  </si>
  <si>
    <t>20026413</t>
  </si>
  <si>
    <t>20026200</t>
  </si>
  <si>
    <t>20026403</t>
  </si>
  <si>
    <t>20026435</t>
  </si>
  <si>
    <t>20026211</t>
  </si>
  <si>
    <t>20026405</t>
  </si>
  <si>
    <t>2300</t>
  </si>
  <si>
    <t>LICENCIAS NOTRASNOCHES SFTW PPTO</t>
  </si>
  <si>
    <t>20000003</t>
  </si>
  <si>
    <t>LICENCIA AUTODESK AUTOCAD</t>
  </si>
  <si>
    <t>20000002</t>
  </si>
  <si>
    <t>20000004</t>
  </si>
  <si>
    <t>2600</t>
  </si>
  <si>
    <t>PLOTTER HP DESIGNJET T730</t>
  </si>
  <si>
    <t>UPS ENERSAFE BATTERY BANK</t>
  </si>
  <si>
    <t>IMPRESORA HP LASERJET M452DW</t>
  </si>
  <si>
    <t>ADQ. VIDEO PROYECTOR</t>
  </si>
  <si>
    <t>PROYECTOR EPSON POWERLITE S27</t>
  </si>
  <si>
    <t>20000001</t>
  </si>
  <si>
    <t>LICENCIA SOFTWARE</t>
  </si>
  <si>
    <t>2700</t>
  </si>
  <si>
    <t>PROYECTOR EPSON S31+3200 LUMENES</t>
  </si>
  <si>
    <t>3000</t>
  </si>
  <si>
    <t>IMPRESORA LASER LEXMARK C534N</t>
  </si>
  <si>
    <t>IMPRESORA LEXMARK T64N</t>
  </si>
  <si>
    <t>MULTIFUNCIONAL HP LASERJET 1522N</t>
  </si>
  <si>
    <t>PROYECTOR MULTIMEDIA EPSON POWERLITE S5</t>
  </si>
  <si>
    <t>VIDEO PROYECTOR 3M S551 RES.</t>
  </si>
  <si>
    <t>VIDEO PROYECTOR 3M SVGA</t>
  </si>
  <si>
    <t>VIDEO PROYECTOR EPSON  POWERLITE S5 ARDP</t>
  </si>
  <si>
    <t>SCANER HP 2400X2400 DPI PUERTO USB</t>
  </si>
  <si>
    <t>SCANNER HP 2400X2400DPI PUERTOUSB HP 559</t>
  </si>
  <si>
    <t>20000090</t>
  </si>
  <si>
    <t>20000161</t>
  </si>
  <si>
    <t>DELL COMPUTER DE CHILE LTDA 1 COMPUTADOR PORTATIL</t>
  </si>
  <si>
    <t>20000177</t>
  </si>
  <si>
    <t>20000194</t>
  </si>
  <si>
    <t>COMPUTADOR HP DESKTOP PRO 3000 SFF</t>
  </si>
  <si>
    <t>20000146</t>
  </si>
  <si>
    <t>NOTEBOOK DELL COMPUTER</t>
  </si>
  <si>
    <t>20000147</t>
  </si>
  <si>
    <t>NOTEBOOK HP 65108 T7100 AVANZADO</t>
  </si>
  <si>
    <t>20000148</t>
  </si>
  <si>
    <t>20000149</t>
  </si>
  <si>
    <t>NOTEBOOK HP 6510B T8100 / INCLUYE BOLSO</t>
  </si>
  <si>
    <t>20000150</t>
  </si>
  <si>
    <t>20000151</t>
  </si>
  <si>
    <t>NOTEBOOK HP 651OB PERFOMANCE</t>
  </si>
  <si>
    <t>20000189</t>
  </si>
  <si>
    <t>VOSTRO 3700 LAPTOP C</t>
  </si>
  <si>
    <t>40000014</t>
  </si>
  <si>
    <t>REPRODUCTOR DE DVD LG GSAE 10L</t>
  </si>
  <si>
    <t>40000017</t>
  </si>
  <si>
    <t>40000030</t>
  </si>
  <si>
    <t>40000031</t>
  </si>
  <si>
    <t>40000032</t>
  </si>
  <si>
    <t>40000033</t>
  </si>
  <si>
    <t>40000034</t>
  </si>
  <si>
    <t>CAMARA DIGITAL CANON POWERSHOT</t>
  </si>
  <si>
    <t>40000035</t>
  </si>
  <si>
    <t>CAMARA DIGITAL CANON POWERSHOT A-460</t>
  </si>
  <si>
    <t>40000036</t>
  </si>
  <si>
    <t>40000037</t>
  </si>
  <si>
    <t>40000038</t>
  </si>
  <si>
    <t>40000039</t>
  </si>
  <si>
    <t>40000040</t>
  </si>
  <si>
    <t>40000041</t>
  </si>
  <si>
    <t>20000156</t>
  </si>
  <si>
    <t>PROD SS INTEGRALES - SS MONITOREO RED ARDP -BID</t>
  </si>
  <si>
    <t>20000157</t>
  </si>
  <si>
    <t>SIST. DE INFORMACION AGENCIAS REGIONALES</t>
  </si>
  <si>
    <t>20000195</t>
  </si>
  <si>
    <t>ANALISIS DISEÑO SIS MONIT RED</t>
  </si>
  <si>
    <t>4002</t>
  </si>
  <si>
    <t>TABLET SAMSUNG GALAXY 8 A LTE GRIS</t>
  </si>
  <si>
    <t>IMPRESORA LASER BROTHER MFC-L8850 CDW</t>
  </si>
  <si>
    <t>LAPTOP APPLE MACBOOK PRO MD101CI/A COREI5</t>
  </si>
  <si>
    <t>LAPTOP DELL VOSTO 14 3458/CORE 13-4005U</t>
  </si>
  <si>
    <t>NOTEBOOK HP 240 G6</t>
  </si>
  <si>
    <t>LICENCIA MICROSOFT OFFICE</t>
  </si>
  <si>
    <t>4008</t>
  </si>
  <si>
    <t>MONITOR DELL P2414H</t>
  </si>
  <si>
    <t>DISCO DURO USB3 0 2,5" - MEMORIA WD D/S BLUE</t>
  </si>
  <si>
    <t>TARJETA VIDEO ZOTAC GT610 1GB</t>
  </si>
  <si>
    <t>MEMORIA RAM HP HPE 8GB 1RX8</t>
  </si>
  <si>
    <t>SERVIDOR TOWER HP PROLIANT ML110 GEN9</t>
  </si>
  <si>
    <t>EQUIPO VIDEOCONFERENCIA</t>
  </si>
  <si>
    <t>IMPRESORA MULTIFUNCIONAL HP-M426FDW</t>
  </si>
  <si>
    <t>IMPRESORA MULTIFUNCIONAL HP M176N</t>
  </si>
  <si>
    <t>IMPRESORA MULTIFUNCIONAL BROTHER MFC-L6700DW</t>
  </si>
  <si>
    <t>IMPRESORA MULTIFUNCIÓN BROTHER MFC-J6730</t>
  </si>
  <si>
    <t>VIDEO PROYECTOR POWERLITE WXGA</t>
  </si>
  <si>
    <t>VIDEO PROYECTOR EPSON POWERLITE S31+</t>
  </si>
  <si>
    <t>COMPUTADOR HPE LT0-6 ULTRIUM 6250 EXT</t>
  </si>
  <si>
    <t>LAPTOP DELL LATITUDE E5470/14</t>
  </si>
  <si>
    <t>Licencias Photoshop Elements - Premier Elements 14</t>
  </si>
  <si>
    <t>Licencias Acrobat Pro 2015 - multiple</t>
  </si>
  <si>
    <t>LICENCIA MICROSOFT OFFICE HOME AND BUSSINESS 2016</t>
  </si>
  <si>
    <t>LICENCIA ACROBAT PRO 2015 MULTIPLE</t>
  </si>
  <si>
    <t>LICENCIA HP WINDOWS SERVER 2012 R2 STANDARD</t>
  </si>
  <si>
    <t>LICENCIA ARCSERVE UDP V6.5 WORKSTATION EDIT 25PACK</t>
  </si>
  <si>
    <t>LICENCIA ARCSERVE UDP V6.5 WORKSTATION EDIT 10PACK</t>
  </si>
  <si>
    <t>LICENCIA SAP ALL IN ONE</t>
  </si>
  <si>
    <t>4014</t>
  </si>
  <si>
    <t>IMPRESORA LASER LEXMARK MS415DN</t>
  </si>
  <si>
    <t>SCANNER EPSON</t>
  </si>
  <si>
    <t>IPAD AIR 2 WIFI 64GB SPACE GRAY</t>
  </si>
  <si>
    <t>TABLET APPLE IPAD NEW WI-FI</t>
  </si>
  <si>
    <t>TABLET SAMSUNG GALAXY TAB S2 9.7 912853-89-CM19</t>
  </si>
  <si>
    <t>Etiquetas de fila</t>
  </si>
  <si>
    <t>Total general</t>
  </si>
  <si>
    <t>Suma de  Val.cont.act.</t>
  </si>
  <si>
    <t>Cuenta de Denominación del activo fijo</t>
  </si>
  <si>
    <t>Registro de bienes</t>
  </si>
  <si>
    <t>Tipo de activo</t>
  </si>
  <si>
    <t>N° de unidades</t>
  </si>
  <si>
    <t>Monto M$</t>
  </si>
  <si>
    <t>Equipos informáticos</t>
  </si>
  <si>
    <t>Programas informáticos</t>
  </si>
  <si>
    <t>INVENTARIO DE BIENES COMPUTACIONALES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</si>
</sst>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 Light"/>
      <family val="2"/>
    </font>
    <font>
      <sz val="12"/>
      <color theme="1"/>
      <name val="Calibri Light"/>
      <family val="2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/>
    <xf numFmtId="0" fontId="0" fillId="3" borderId="0" xfId="0" applyFill="1"/>
    <xf numFmtId="0" fontId="0" fillId="4" borderId="0" xfId="0" applyFill="1" applyAlignment="1">
      <alignment horizontal="left"/>
    </xf>
    <xf numFmtId="0" fontId="0" fillId="2" borderId="0" xfId="0" applyFill="1"/>
    <xf numFmtId="49" fontId="0" fillId="4" borderId="0" xfId="0" applyNumberFormat="1" applyFill="1"/>
    <xf numFmtId="14" fontId="0" fillId="0" borderId="0" xfId="0" applyNumberFormat="1"/>
    <xf numFmtId="3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1" xfId="0" applyFont="1" applyBorder="1" applyAlignment="1">
      <alignment horizontal="justify" vertical="center" wrapText="1"/>
    </xf>
    <xf numFmtId="0" fontId="2" fillId="5" borderId="1" xfId="0" applyFont="1" applyFill="1" applyBorder="1" applyAlignment="1">
      <alignment horizontal="justify" vertical="center" wrapText="1"/>
    </xf>
    <xf numFmtId="3" fontId="1" fillId="5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ejandra Velásquez Nuñez" refreshedDate="44575.683564004627" createdVersion="6" refreshedVersion="6" minRefreshableVersion="3" recordCount="1742" xr:uid="{00000000-000A-0000-FFFF-FFFF00000000}">
  <cacheSource type="worksheet">
    <worksheetSource ref="A1:L1743" sheet="Activo Fijo"/>
  </cacheSource>
  <cacheFields count="15">
    <cacheField name="Denom cta" numFmtId="0">
      <sharedItems count="4">
        <s v="07 Equipos Computacionales y Periféricos"/>
        <s v="18 Programas Computacionales"/>
        <s v="19 Sistemas de Información"/>
        <s v="20 Sistemas de Información en desarrollo"/>
      </sharedItems>
    </cacheField>
    <cacheField name="Activo fijo" numFmtId="49">
      <sharedItems/>
    </cacheField>
    <cacheField name="SNº" numFmtId="49">
      <sharedItems/>
    </cacheField>
    <cacheField name="Soc." numFmtId="49">
      <sharedItems/>
    </cacheField>
    <cacheField name="CAP" numFmtId="0">
      <sharedItems containsSemiMixedTypes="0" containsString="0" containsNumber="1" containsInteger="1" minValue="141080101" maxValue="151020103"/>
    </cacheField>
    <cacheField name="Clase" numFmtId="49">
      <sharedItems/>
    </cacheField>
    <cacheField name="Denominación del activo fijo" numFmtId="49">
      <sharedItems/>
    </cacheField>
    <cacheField name="Fe.capit." numFmtId="14">
      <sharedItems containsSemiMixedTypes="0" containsNonDate="0" containsDate="1" containsString="0" minDate="1899-12-31T00:00:00" maxDate="2022-01-01T00:00:00"/>
    </cacheField>
    <cacheField name="     CAP iniEj" numFmtId="3">
      <sharedItems containsSemiMixedTypes="0" containsString="0" containsNumber="1" containsInteger="1" minValue="0" maxValue="1091246267"/>
    </cacheField>
    <cacheField name="          Alta" numFmtId="3">
      <sharedItems containsSemiMixedTypes="0" containsString="0" containsNumber="1" containsInteger="1" minValue="0" maxValue="319646599"/>
    </cacheField>
    <cacheField name="          Baja" numFmtId="3">
      <sharedItems containsSemiMixedTypes="0" containsString="0" containsNumber="1" containsInteger="1" minValue="-602980122" maxValue="0"/>
    </cacheField>
    <cacheField name="     FA actual" numFmtId="3">
      <sharedItems containsSemiMixedTypes="0" containsString="0" containsNumber="1" containsInteger="1" minValue="0" maxValue="1091246267"/>
    </cacheField>
    <cacheField name="Amo acumulada" numFmtId="3">
      <sharedItems containsSemiMixedTypes="0" containsString="0" containsNumber="1" containsInteger="1" minValue="-1091246266" maxValue="0"/>
    </cacheField>
    <cacheField name="Amo del ejerc." numFmtId="3">
      <sharedItems containsSemiMixedTypes="0" containsString="0" containsNumber="1" containsInteger="1" minValue="-49015346" maxValue="0"/>
    </cacheField>
    <cacheField name=" Val.cont.act." numFmtId="3">
      <sharedItems containsSemiMixedTypes="0" containsString="0" containsNumber="1" containsInteger="1" minValue="0" maxValue="45992226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742">
  <r>
    <x v="0"/>
    <s v="20023339"/>
    <s v="0"/>
    <s v="1000"/>
    <n v="141080101"/>
    <s v="Z266"/>
    <s v="SWITCH CISCO CATALYST 3750"/>
    <d v="2009-12-23T00:00:00"/>
    <n v="22018034"/>
    <n v="0"/>
    <n v="0"/>
    <n v="22018034"/>
    <n v="-22018033"/>
    <n v="0"/>
    <n v="1"/>
  </r>
  <r>
    <x v="0"/>
    <s v="20023895"/>
    <s v="0"/>
    <s v="1000"/>
    <n v="141080101"/>
    <s v="Z266"/>
    <s v="SERVIDOR DE GRABACIÓN SONY NSR-1200"/>
    <d v="2011-12-29T00:00:00"/>
    <n v="7801995"/>
    <n v="0"/>
    <n v="0"/>
    <n v="7801995"/>
    <n v="-7801994"/>
    <n v="0"/>
    <n v="1"/>
  </r>
  <r>
    <x v="0"/>
    <s v="20024923"/>
    <s v="0"/>
    <s v="1000"/>
    <n v="141080101"/>
    <s v="Z266"/>
    <s v="PROYECTO DESARROLLO DE QUERIES - COMPL. GRUPO 2"/>
    <d v="2014-11-14T00:00:00"/>
    <n v="0"/>
    <n v="0"/>
    <n v="0"/>
    <n v="0"/>
    <n v="0"/>
    <n v="0"/>
    <n v="0"/>
  </r>
  <r>
    <x v="0"/>
    <s v="20025113"/>
    <s v="0"/>
    <s v="1000"/>
    <n v="141080101"/>
    <s v="Z266"/>
    <s v="MONITOR APPLE THUNDERBOLT"/>
    <d v="2015-11-02T00:00:00"/>
    <n v="631794"/>
    <n v="0"/>
    <n v="0"/>
    <n v="631794"/>
    <n v="-631793"/>
    <n v="-105298"/>
    <n v="1"/>
  </r>
  <r>
    <x v="0"/>
    <s v="20025126"/>
    <s v="0"/>
    <s v="1000"/>
    <n v="141080101"/>
    <s v="Z266"/>
    <s v="5 Monitor LCD ViewSonic 17"/>
    <d v="2015-10-01T00:00:00"/>
    <n v="5"/>
    <n v="0"/>
    <n v="0"/>
    <n v="5"/>
    <n v="-4"/>
    <n v="0"/>
    <n v="1"/>
  </r>
  <r>
    <x v="0"/>
    <s v="20026456"/>
    <s v="0"/>
    <s v="1000"/>
    <n v="141080101"/>
    <s v="Z266"/>
    <s v="MONITOR HP DREAM COLOR Z24X PROFEISONAL"/>
    <d v="2019-06-01T00:00:00"/>
    <n v="357502"/>
    <n v="0"/>
    <n v="0"/>
    <n v="357502"/>
    <n v="-223439"/>
    <n v="-89376"/>
    <n v="134063"/>
  </r>
  <r>
    <x v="0"/>
    <s v="20026460"/>
    <s v="0"/>
    <s v="1000"/>
    <n v="141080101"/>
    <s v="Z266"/>
    <s v="MONITOR LG 24MP58BVQ LED 24 IPS FULL HD"/>
    <d v="2019-06-01T00:00:00"/>
    <n v="450207"/>
    <n v="0"/>
    <n v="0"/>
    <n v="450207"/>
    <n v="-281380"/>
    <n v="-112552"/>
    <n v="168827"/>
  </r>
  <r>
    <x v="0"/>
    <s v="20026474"/>
    <s v="0"/>
    <s v="1000"/>
    <n v="141080101"/>
    <s v="Z266"/>
    <s v="MONITOR LG 27 LED IPS"/>
    <d v="2019-06-01T00:00:00"/>
    <n v="527508"/>
    <n v="0"/>
    <n v="0"/>
    <n v="527508"/>
    <n v="-263754"/>
    <n v="-105501"/>
    <n v="263754"/>
  </r>
  <r>
    <x v="0"/>
    <s v="20023489"/>
    <s v="0"/>
    <s v="1000"/>
    <n v="141080101"/>
    <s v="Z267"/>
    <s v="ROUTER INALAMBRICO"/>
    <d v="2010-08-03T00:00:00"/>
    <n v="45815"/>
    <n v="0"/>
    <n v="0"/>
    <n v="45815"/>
    <n v="-45814"/>
    <n v="0"/>
    <n v="1"/>
  </r>
  <r>
    <x v="0"/>
    <s v="20023490"/>
    <s v="0"/>
    <s v="1000"/>
    <n v="141080101"/>
    <s v="Z267"/>
    <s v="SWITCH CONEXION DE PISO"/>
    <d v="2010-10-19T00:00:00"/>
    <n v="16979780"/>
    <n v="0"/>
    <n v="0"/>
    <n v="16979780"/>
    <n v="-16979779"/>
    <n v="0"/>
    <n v="1"/>
  </r>
  <r>
    <x v="0"/>
    <s v="20023503"/>
    <s v="0"/>
    <s v="1000"/>
    <n v="141080101"/>
    <s v="Z267"/>
    <s v="ROUTER D-LINK 4 PUERTOS LAN 1 WAN INA"/>
    <d v="2010-10-18T00:00:00"/>
    <n v="53042"/>
    <n v="0"/>
    <n v="0"/>
    <n v="53042"/>
    <n v="-53041"/>
    <n v="0"/>
    <n v="1"/>
  </r>
  <r>
    <x v="0"/>
    <s v="20023504"/>
    <s v="0"/>
    <s v="1000"/>
    <n v="141080101"/>
    <s v="Z267"/>
    <s v="TARJETA DE RED D-LIN WIRELESS PCI"/>
    <d v="2010-10-18T00:00:00"/>
    <n v="24110"/>
    <n v="0"/>
    <n v="0"/>
    <n v="24110"/>
    <n v="-24109"/>
    <n v="0"/>
    <n v="1"/>
  </r>
  <r>
    <x v="0"/>
    <s v="20023506"/>
    <s v="0"/>
    <s v="1000"/>
    <n v="141080101"/>
    <s v="Z267"/>
    <s v="RACK - PATCH PANEL"/>
    <d v="2010-10-21T00:00:00"/>
    <n v="448629"/>
    <n v="0"/>
    <n v="0"/>
    <n v="448629"/>
    <n v="-448628"/>
    <n v="0"/>
    <n v="1"/>
  </r>
  <r>
    <x v="0"/>
    <s v="20023519"/>
    <s v="0"/>
    <s v="1000"/>
    <n v="141080101"/>
    <s v="Z267"/>
    <s v="ROUTER LYNKSYS WRT160NL"/>
    <d v="2010-11-18T00:00:00"/>
    <n v="172313"/>
    <n v="0"/>
    <n v="0"/>
    <n v="172313"/>
    <n v="-172312"/>
    <n v="0"/>
    <n v="1"/>
  </r>
  <r>
    <x v="0"/>
    <s v="20023544"/>
    <s v="0"/>
    <s v="1000"/>
    <n v="141080101"/>
    <s v="Z267"/>
    <s v="CHASIS DE BLADE IBM BLADECENTER"/>
    <d v="2010-12-13T00:00:00"/>
    <n v="20863172"/>
    <n v="0"/>
    <n v="0"/>
    <n v="20863172"/>
    <n v="-20863171"/>
    <n v="0"/>
    <n v="1"/>
  </r>
  <r>
    <x v="0"/>
    <s v="20023548"/>
    <s v="0"/>
    <s v="1000"/>
    <n v="141080101"/>
    <s v="Z267"/>
    <s v="STORAGE IBM SYSTEM DS5020"/>
    <d v="2010-12-22T00:00:00"/>
    <n v="39905700"/>
    <n v="0"/>
    <n v="0"/>
    <n v="39905700"/>
    <n v="-39905699"/>
    <n v="0"/>
    <n v="1"/>
  </r>
  <r>
    <x v="0"/>
    <s v="20023551"/>
    <s v="0"/>
    <s v="1000"/>
    <n v="141080101"/>
    <s v="Z267"/>
    <s v="HARDWARE RESPALDO GSI STORAGE EVA"/>
    <d v="2010-12-22T00:00:00"/>
    <n v="18696038"/>
    <n v="0"/>
    <n v="0"/>
    <n v="18696038"/>
    <n v="-18696037"/>
    <n v="0"/>
    <n v="1"/>
  </r>
  <r>
    <x v="0"/>
    <s v="20023654"/>
    <s v="0"/>
    <s v="1000"/>
    <n v="141080101"/>
    <s v="Z267"/>
    <s v="RACK BASTIDOR ATEM KR2100"/>
    <d v="2011-08-16T00:00:00"/>
    <n v="128682"/>
    <n v="0"/>
    <n v="0"/>
    <n v="128682"/>
    <n v="-128681"/>
    <n v="0"/>
    <n v="1"/>
  </r>
  <r>
    <x v="0"/>
    <s v="20023658"/>
    <s v="0"/>
    <s v="1000"/>
    <n v="141080101"/>
    <s v="Z267"/>
    <s v="UNIDAD DVD COMBO LG EXTERNO 16X"/>
    <d v="2011-09-13T00:00:00"/>
    <n v="42538"/>
    <n v="0"/>
    <n v="0"/>
    <n v="42538"/>
    <n v="-42537"/>
    <n v="0"/>
    <n v="1"/>
  </r>
  <r>
    <x v="0"/>
    <s v="20023683"/>
    <s v="0"/>
    <s v="1000"/>
    <n v="141080101"/>
    <s v="Z267"/>
    <s v="GPS GARMIN E TREX H"/>
    <d v="2011-08-31T00:00:00"/>
    <n v="103722"/>
    <n v="0"/>
    <n v="0"/>
    <n v="103722"/>
    <n v="-103721"/>
    <n v="0"/>
    <n v="1"/>
  </r>
  <r>
    <x v="0"/>
    <s v="20023710"/>
    <s v="0"/>
    <s v="1000"/>
    <n v="141080101"/>
    <s v="Z267"/>
    <s v="WEB CAM Logitech Modelo V-UBC40 Nº serie LZ804BN"/>
    <d v="2011-10-06T00:00:00"/>
    <n v="19665"/>
    <n v="0"/>
    <n v="0"/>
    <n v="19665"/>
    <n v="-19664"/>
    <n v="0"/>
    <n v="1"/>
  </r>
  <r>
    <x v="0"/>
    <s v="20023899"/>
    <s v="0"/>
    <s v="1000"/>
    <n v="141080101"/>
    <s v="Z267"/>
    <s v="GABINETE DELL POWEREDGE"/>
    <d v="2011-11-10T00:00:00"/>
    <n v="12285741"/>
    <n v="0"/>
    <n v="0"/>
    <n v="12285741"/>
    <n v="-12285740"/>
    <n v="0"/>
    <n v="1"/>
  </r>
  <r>
    <x v="0"/>
    <s v="20024070"/>
    <s v="0"/>
    <s v="1000"/>
    <n v="141080101"/>
    <s v="Z267"/>
    <s v="GPS GARMIN E TREX H"/>
    <d v="2012-07-14T00:00:00"/>
    <n v="101188"/>
    <n v="0"/>
    <n v="0"/>
    <n v="101188"/>
    <n v="-101187"/>
    <n v="0"/>
    <n v="1"/>
  </r>
  <r>
    <x v="0"/>
    <s v="20024084"/>
    <s v="0"/>
    <s v="1000"/>
    <n v="141080101"/>
    <s v="Z267"/>
    <s v="DISCO DURO EXTERNO STORAGE IOMEGA"/>
    <d v="2012-08-20T00:00:00"/>
    <n v="490262"/>
    <n v="0"/>
    <n v="0"/>
    <n v="490262"/>
    <n v="-490261"/>
    <n v="0"/>
    <n v="1"/>
  </r>
  <r>
    <x v="0"/>
    <s v="20024089"/>
    <s v="0"/>
    <s v="1000"/>
    <n v="141080101"/>
    <s v="Z267"/>
    <s v="ROUTER D LINK DIR-412"/>
    <d v="2012-08-31T00:00:00"/>
    <n v="523558"/>
    <n v="0"/>
    <n v="0"/>
    <n v="523558"/>
    <n v="-523557"/>
    <n v="0"/>
    <n v="1"/>
  </r>
  <r>
    <x v="0"/>
    <s v="20024829"/>
    <s v="0"/>
    <s v="1000"/>
    <n v="141080101"/>
    <s v="Z267"/>
    <s v="SWITH 24 PUERTOS"/>
    <d v="2014-05-27T00:00:00"/>
    <n v="381540"/>
    <n v="0"/>
    <n v="0"/>
    <n v="381540"/>
    <n v="-381539"/>
    <n v="0"/>
    <n v="1"/>
  </r>
  <r>
    <x v="0"/>
    <s v="20024965"/>
    <s v="0"/>
    <s v="1000"/>
    <n v="141080101"/>
    <s v="Z267"/>
    <s v="ACCESS POINT UBIQUITI NSM2"/>
    <d v="2014-12-16T00:00:00"/>
    <n v="187565"/>
    <n v="0"/>
    <n v="0"/>
    <n v="187565"/>
    <n v="-187564"/>
    <n v="0"/>
    <n v="1"/>
  </r>
  <r>
    <x v="0"/>
    <s v="20024967"/>
    <s v="0"/>
    <s v="1000"/>
    <n v="141080101"/>
    <s v="Z267"/>
    <s v="Equipo móvil de Videoconferencia"/>
    <d v="2014-12-03T00:00:00"/>
    <n v="9720607"/>
    <n v="0"/>
    <n v="0"/>
    <n v="9720607"/>
    <n v="-9720606"/>
    <n v="0"/>
    <n v="1"/>
  </r>
  <r>
    <x v="0"/>
    <s v="20024972"/>
    <s v="0"/>
    <s v="1000"/>
    <n v="141080101"/>
    <s v="Z267"/>
    <s v="Equipo de Video Conferencia"/>
    <d v="2014-12-16T00:00:00"/>
    <n v="37796749"/>
    <n v="0"/>
    <n v="0"/>
    <n v="37796749"/>
    <n v="-37796748"/>
    <n v="0"/>
    <n v="1"/>
  </r>
  <r>
    <x v="0"/>
    <s v="20024973"/>
    <s v="0"/>
    <s v="1000"/>
    <n v="141080101"/>
    <s v="Z267"/>
    <s v="Tablet IPAD Silver 7,9"/>
    <d v="2014-12-15T00:00:00"/>
    <n v="19879752"/>
    <n v="0"/>
    <n v="0"/>
    <n v="19879752"/>
    <n v="-19879751"/>
    <n v="0"/>
    <n v="1"/>
  </r>
  <r>
    <x v="0"/>
    <s v="20024976"/>
    <s v="0"/>
    <s v="1000"/>
    <n v="141080101"/>
    <s v="Z267"/>
    <s v="Certificadora de puntos de red"/>
    <d v="2014-12-15T00:00:00"/>
    <n v="5025933"/>
    <n v="0"/>
    <n v="0"/>
    <n v="5025933"/>
    <n v="-5025932"/>
    <n v="0"/>
    <n v="1"/>
  </r>
  <r>
    <x v="0"/>
    <s v="20025096"/>
    <s v="0"/>
    <s v="1000"/>
    <n v="141080101"/>
    <s v="Z267"/>
    <s v="SAN Storage EMC 132GB-CACHE - VNX5200"/>
    <d v="2015-09-25T00:00:00"/>
    <n v="43404468"/>
    <n v="0"/>
    <n v="0"/>
    <n v="43404468"/>
    <n v="-43404467"/>
    <n v="-7234077"/>
    <n v="1"/>
  </r>
  <r>
    <x v="0"/>
    <s v="20025098"/>
    <s v="0"/>
    <s v="1000"/>
    <n v="141080101"/>
    <s v="Z267"/>
    <s v="Servidor DELL POWEREDGE R730 # 2XEON E5-2640 V3"/>
    <d v="2015-09-14T00:00:00"/>
    <n v="39435281"/>
    <n v="0"/>
    <n v="0"/>
    <n v="39435281"/>
    <n v="-39435280"/>
    <n v="-6572545"/>
    <n v="1"/>
  </r>
  <r>
    <x v="0"/>
    <s v="20025099"/>
    <s v="0"/>
    <s v="1000"/>
    <n v="141080101"/>
    <s v="Z267"/>
    <s v="Equipamiento  Firewall Cisco ASA 5545-X"/>
    <d v="2015-12-09T00:00:00"/>
    <n v="36883163"/>
    <n v="0"/>
    <n v="0"/>
    <n v="36883163"/>
    <n v="-36883162"/>
    <n v="-6147192"/>
    <n v="1"/>
  </r>
  <r>
    <x v="0"/>
    <s v="20025117"/>
    <s v="0"/>
    <s v="1000"/>
    <n v="141080101"/>
    <s v="Z267"/>
    <s v="DISCO DURO APPLE Time Capsule 3TB ME182C"/>
    <d v="2015-10-26T00:00:00"/>
    <n v="312623"/>
    <n v="0"/>
    <n v="0"/>
    <n v="312623"/>
    <n v="-312622"/>
    <n v="-52102"/>
    <n v="1"/>
  </r>
  <r>
    <x v="0"/>
    <s v="20025121"/>
    <s v="0"/>
    <s v="1000"/>
    <n v="141080101"/>
    <s v="Z267"/>
    <s v="Servidores plataforma SQL Server  2014 - Proyecto"/>
    <d v="2015-12-01T00:00:00"/>
    <n v="42667936"/>
    <n v="0"/>
    <n v="0"/>
    <n v="42667936"/>
    <n v="-42667935"/>
    <n v="-7111321"/>
    <n v="1"/>
  </r>
  <r>
    <x v="0"/>
    <s v="20025139"/>
    <s v="0"/>
    <s v="1000"/>
    <n v="141080101"/>
    <s v="Z267"/>
    <s v="Servidores para soportar ambientes QA y Desarrollo"/>
    <d v="2015-12-01T00:00:00"/>
    <n v="23278751"/>
    <n v="0"/>
    <n v="0"/>
    <n v="23278751"/>
    <n v="-23278750"/>
    <n v="-3879790"/>
    <n v="1"/>
  </r>
  <r>
    <x v="0"/>
    <s v="20025697"/>
    <s v="0"/>
    <s v="1000"/>
    <n v="141080101"/>
    <s v="Z267"/>
    <s v="Adquisición e instalación Rack"/>
    <d v="2016-01-27T00:00:00"/>
    <n v="354474"/>
    <n v="0"/>
    <n v="0"/>
    <n v="354474"/>
    <n v="-349551"/>
    <n v="-59079"/>
    <n v="4923"/>
  </r>
  <r>
    <x v="0"/>
    <s v="20025698"/>
    <s v="0"/>
    <s v="1000"/>
    <n v="141080101"/>
    <s v="Z267"/>
    <s v="Servidor plataforma Cluster SQL"/>
    <d v="2016-01-27T00:00:00"/>
    <n v="26196351"/>
    <n v="0"/>
    <n v="0"/>
    <n v="26196351"/>
    <n v="-25832513"/>
    <n v="-4366059"/>
    <n v="363838"/>
  </r>
  <r>
    <x v="0"/>
    <s v="20025699"/>
    <s v="0"/>
    <s v="1000"/>
    <n v="141080101"/>
    <s v="Z267"/>
    <s v="Servidor plataforma Oracle  Back - End"/>
    <d v="2016-01-27T00:00:00"/>
    <n v="28180057"/>
    <n v="0"/>
    <n v="0"/>
    <n v="28180057"/>
    <n v="-27788667"/>
    <n v="-4696675"/>
    <n v="391390"/>
  </r>
  <r>
    <x v="0"/>
    <s v="20025778"/>
    <s v="0"/>
    <s v="1000"/>
    <n v="141080101"/>
    <s v="Z267"/>
    <s v="Compra y Habilitación de Rack 12U, piso 4"/>
    <d v="2016-05-25T00:00:00"/>
    <n v="412492"/>
    <n v="0"/>
    <n v="0"/>
    <n v="412492"/>
    <n v="-383847"/>
    <n v="-68749"/>
    <n v="28645"/>
  </r>
  <r>
    <x v="0"/>
    <s v="20025823"/>
    <s v="0"/>
    <s v="1000"/>
    <n v="141080101"/>
    <s v="Z267"/>
    <s v="Servidores para monitoreo"/>
    <d v="2016-09-12T00:00:00"/>
    <n v="10901157"/>
    <n v="0"/>
    <n v="0"/>
    <n v="10901157"/>
    <n v="-9538512"/>
    <n v="-1816859"/>
    <n v="1362645"/>
  </r>
  <r>
    <x v="0"/>
    <s v="20025825"/>
    <s v="0"/>
    <s v="1000"/>
    <n v="141080101"/>
    <s v="Z267"/>
    <s v="Servidores Hpe ProLiant DL380 G9"/>
    <d v="2016-09-21T00:00:00"/>
    <n v="19402891"/>
    <n v="0"/>
    <n v="0"/>
    <n v="19402891"/>
    <n v="-16977529"/>
    <n v="-3233815"/>
    <n v="2425362"/>
  </r>
  <r>
    <x v="0"/>
    <s v="20025826"/>
    <s v="0"/>
    <s v="1000"/>
    <n v="141080101"/>
    <s v="Z267"/>
    <s v="Adquisición de Storage 3Par 8200c"/>
    <d v="2016-09-21T00:00:00"/>
    <n v="25026087"/>
    <n v="0"/>
    <n v="0"/>
    <n v="25026087"/>
    <n v="-21897826"/>
    <n v="-4171014"/>
    <n v="3128261"/>
  </r>
  <r>
    <x v="0"/>
    <s v="20025833"/>
    <s v="0"/>
    <s v="1000"/>
    <n v="141080101"/>
    <s v="Z267"/>
    <s v="Adquisición de Switches Convergentes 5900CP"/>
    <d v="2016-09-12T00:00:00"/>
    <n v="19103874"/>
    <n v="0"/>
    <n v="0"/>
    <n v="19103874"/>
    <n v="-16715890"/>
    <n v="-3183979"/>
    <n v="2387984"/>
  </r>
  <r>
    <x v="0"/>
    <s v="20025839"/>
    <s v="0"/>
    <s v="1000"/>
    <n v="141080101"/>
    <s v="Z267"/>
    <s v="SwITch HP SFP 1Ghz"/>
    <d v="2016-10-12T00:00:00"/>
    <n v="1711202"/>
    <n v="0"/>
    <n v="0"/>
    <n v="1711202"/>
    <n v="-1473535"/>
    <n v="-285201"/>
    <n v="237667"/>
  </r>
  <r>
    <x v="0"/>
    <s v="20025840"/>
    <s v="0"/>
    <s v="1000"/>
    <n v="141080101"/>
    <s v="Z267"/>
    <s v="Switch Cisco para data center de Sonda"/>
    <d v="2016-10-06T00:00:00"/>
    <n v="15352484"/>
    <n v="0"/>
    <n v="0"/>
    <n v="15352484"/>
    <n v="-13220194"/>
    <n v="-2558747"/>
    <n v="2132290"/>
  </r>
  <r>
    <x v="0"/>
    <s v="20025866"/>
    <s v="0"/>
    <s v="1000"/>
    <n v="141080101"/>
    <s v="Z267"/>
    <s v="Racks y cableado proyecto Wifi Moneda 921"/>
    <d v="2016-12-16T00:00:00"/>
    <n v="2055311"/>
    <n v="0"/>
    <n v="0"/>
    <n v="2055311"/>
    <n v="-1712760"/>
    <n v="-342552"/>
    <n v="342551"/>
  </r>
  <r>
    <x v="0"/>
    <s v="20025868"/>
    <s v="0"/>
    <s v="1000"/>
    <n v="141080101"/>
    <s v="Z267"/>
    <s v="Firewall Acceso  SAP"/>
    <d v="2016-12-19T00:00:00"/>
    <n v="3829639"/>
    <n v="0"/>
    <n v="0"/>
    <n v="3829639"/>
    <n v="-3191366"/>
    <n v="-638274"/>
    <n v="638273"/>
  </r>
  <r>
    <x v="0"/>
    <s v="20026086"/>
    <s v="0"/>
    <s v="1000"/>
    <n v="141080101"/>
    <s v="Z267"/>
    <s v="Suministro e Instalación de Rack DR Arica"/>
    <d v="2017-03-20T00:00:00"/>
    <n v="1740179"/>
    <n v="0"/>
    <n v="0"/>
    <n v="1740179"/>
    <n v="-1377642"/>
    <n v="-290029"/>
    <n v="362537"/>
  </r>
  <r>
    <x v="0"/>
    <s v="20026126"/>
    <s v="0"/>
    <s v="1000"/>
    <n v="141080101"/>
    <s v="Z267"/>
    <s v="Balanceadores F5"/>
    <d v="2017-09-13T00:00:00"/>
    <n v="40678117"/>
    <n v="0"/>
    <n v="0"/>
    <n v="40678117"/>
    <n v="-28813666"/>
    <n v="-6779686"/>
    <n v="11864451"/>
  </r>
  <r>
    <x v="0"/>
    <s v="20026128"/>
    <s v="0"/>
    <s v="1000"/>
    <n v="141080101"/>
    <s v="Z267"/>
    <s v="RACK HP DL380HPE ProLiant"/>
    <d v="2017-09-20T00:00:00"/>
    <n v="40840813"/>
    <n v="0"/>
    <n v="0"/>
    <n v="40840813"/>
    <n v="-28928909"/>
    <n v="-6806802"/>
    <n v="11911904"/>
  </r>
  <r>
    <x v="0"/>
    <s v="20026150"/>
    <s v="0"/>
    <s v="1000"/>
    <n v="141080101"/>
    <s v="Z267"/>
    <s v="Switch HP para complementar Plataforma Housing"/>
    <d v="2017-11-08T00:00:00"/>
    <n v="39738077"/>
    <n v="0"/>
    <n v="0"/>
    <n v="39738077"/>
    <n v="-27043970"/>
    <n v="-6623013"/>
    <n v="12694107"/>
  </r>
  <r>
    <x v="0"/>
    <s v="20026153"/>
    <s v="0"/>
    <s v="1000"/>
    <n v="141080101"/>
    <s v="Z267"/>
    <s v="Equipos Servidores Plataforma Firma Electronica"/>
    <d v="2017-10-16T00:00:00"/>
    <n v="34733287"/>
    <n v="0"/>
    <n v="0"/>
    <n v="34733287"/>
    <n v="-24120338"/>
    <n v="-5788882"/>
    <n v="10612949"/>
  </r>
  <r>
    <x v="0"/>
    <s v="20026163"/>
    <s v="0"/>
    <s v="1000"/>
    <n v="141080101"/>
    <s v="Z267"/>
    <s v="Tablet Samsung Galaxy 10.1"/>
    <d v="2017-12-05T00:00:00"/>
    <n v="242459"/>
    <n v="0"/>
    <n v="0"/>
    <n v="242459"/>
    <n v="-161640"/>
    <n v="-40410"/>
    <n v="80819"/>
  </r>
  <r>
    <x v="0"/>
    <s v="20026174"/>
    <s v="0"/>
    <s v="1000"/>
    <n v="141080101"/>
    <s v="Z267"/>
    <s v="Soportes TV genéricos doble/brazo"/>
    <d v="2017-12-20T00:00:00"/>
    <n v="483997"/>
    <n v="0"/>
    <n v="0"/>
    <n v="483997"/>
    <n v="-322664"/>
    <n v="-80666"/>
    <n v="161333"/>
  </r>
  <r>
    <x v="0"/>
    <s v="20026175"/>
    <s v="0"/>
    <s v="1000"/>
    <n v="141080101"/>
    <s v="Z267"/>
    <s v="Camaras IP"/>
    <d v="2017-12-20T00:00:00"/>
    <n v="513902"/>
    <n v="0"/>
    <n v="0"/>
    <n v="513902"/>
    <n v="-342601"/>
    <n v="-85650"/>
    <n v="171301"/>
  </r>
  <r>
    <x v="0"/>
    <s v="20026176"/>
    <s v="0"/>
    <s v="1000"/>
    <n v="141080101"/>
    <s v="Z267"/>
    <s v="Televisores LG Smart"/>
    <d v="2017-12-20T00:00:00"/>
    <n v="870849"/>
    <n v="0"/>
    <n v="0"/>
    <n v="870849"/>
    <n v="-580566"/>
    <n v="-145141"/>
    <n v="290283"/>
  </r>
  <r>
    <x v="0"/>
    <s v="20026178"/>
    <s v="0"/>
    <s v="1000"/>
    <n v="141080101"/>
    <s v="Z267"/>
    <s v="Switches Cores"/>
    <d v="2017-12-21T00:00:00"/>
    <n v="42099493"/>
    <n v="0"/>
    <n v="0"/>
    <n v="42099493"/>
    <n v="-28066328"/>
    <n v="-7016582"/>
    <n v="14033165"/>
  </r>
  <r>
    <x v="0"/>
    <s v="20026179"/>
    <s v="0"/>
    <s v="1000"/>
    <n v="141080101"/>
    <s v="Z267"/>
    <s v="Switches HP / ARUBA 2530 48G"/>
    <d v="2017-12-21T00:00:00"/>
    <n v="14587356"/>
    <n v="0"/>
    <n v="0"/>
    <n v="14587356"/>
    <n v="-9724904"/>
    <n v="-2431226"/>
    <n v="4862452"/>
  </r>
  <r>
    <x v="0"/>
    <s v="20026182"/>
    <s v="0"/>
    <s v="1000"/>
    <n v="141080101"/>
    <s v="Z267"/>
    <s v="Transmisores Inalambricos de Video"/>
    <d v="2017-12-22T00:00:00"/>
    <n v="295415"/>
    <n v="0"/>
    <n v="0"/>
    <n v="295415"/>
    <n v="-196944"/>
    <n v="-49236"/>
    <n v="98471"/>
  </r>
  <r>
    <x v="0"/>
    <s v="20026189"/>
    <s v="0"/>
    <s v="1000"/>
    <n v="141080101"/>
    <s v="Z267"/>
    <s v="Unidades almacenamiento Transcend"/>
    <d v="2017-12-27T00:00:00"/>
    <n v="458831"/>
    <n v="0"/>
    <n v="0"/>
    <n v="458831"/>
    <n v="-305888"/>
    <n v="-76472"/>
    <n v="152943"/>
  </r>
  <r>
    <x v="0"/>
    <s v="20026199"/>
    <s v="0"/>
    <s v="1000"/>
    <n v="141080101"/>
    <s v="Z267"/>
    <s v="Tablet Samsung Galaxy 10.1"/>
    <d v="2017-12-28T00:00:00"/>
    <n v="219898"/>
    <n v="0"/>
    <n v="0"/>
    <n v="219898"/>
    <n v="-146599"/>
    <n v="-36649"/>
    <n v="73299"/>
  </r>
  <r>
    <x v="0"/>
    <s v="20026268"/>
    <s v="0"/>
    <s v="1000"/>
    <n v="141080101"/>
    <s v="Z267"/>
    <s v="Unidad de Almacenamiento Externo Apple Airport Tme"/>
    <d v="2018-05-09T00:00:00"/>
    <n v="258057"/>
    <n v="0"/>
    <n v="0"/>
    <n v="258057"/>
    <n v="-154117"/>
    <n v="-43009"/>
    <n v="103940"/>
  </r>
  <r>
    <x v="0"/>
    <s v="20026283"/>
    <s v="0"/>
    <s v="1000"/>
    <n v="141080101"/>
    <s v="Z267"/>
    <s v="STORAGE SSD HP  480GB 6G SAS MU 2.5IN Plataforma 3"/>
    <d v="2018-08-27T00:00:00"/>
    <n v="42580164"/>
    <n v="0"/>
    <n v="0"/>
    <n v="42580164"/>
    <n v="-23655647"/>
    <n v="-7096694"/>
    <n v="18924517"/>
  </r>
  <r>
    <x v="0"/>
    <s v="20026285"/>
    <s v="0"/>
    <s v="1000"/>
    <n v="141080101"/>
    <s v="Z267"/>
    <s v="STORAGE HPE D2700 DISK ENCLOUSURE UNIDAD"/>
    <d v="2018-08-24T00:00:00"/>
    <n v="43541398"/>
    <n v="0"/>
    <n v="0"/>
    <n v="43541398"/>
    <n v="-24189666"/>
    <n v="-7256899"/>
    <n v="19351732"/>
  </r>
  <r>
    <x v="0"/>
    <s v="20026286"/>
    <s v="0"/>
    <s v="1000"/>
    <n v="141080101"/>
    <s v="Z267"/>
    <s v="SSD HP DISCO 400GB 12G SAS MU 2.5IN UNIDAD"/>
    <d v="2018-08-24T00:00:00"/>
    <n v="3276492"/>
    <n v="0"/>
    <n v="0"/>
    <n v="3276492"/>
    <n v="-1820273"/>
    <n v="-546082"/>
    <n v="1456219"/>
  </r>
  <r>
    <x v="0"/>
    <s v="20026335"/>
    <s v="0"/>
    <s v="1000"/>
    <n v="141080101"/>
    <s v="Z267"/>
    <s v="STORAGE HP ENTERPRISE STOREONCE 5100 48TB"/>
    <d v="2018-09-10T00:00:00"/>
    <n v="24315763"/>
    <n v="0"/>
    <n v="0"/>
    <n v="24315763"/>
    <n v="-13171037"/>
    <n v="-4052627"/>
    <n v="11144726"/>
  </r>
  <r>
    <x v="0"/>
    <s v="20026354"/>
    <s v="0"/>
    <s v="1000"/>
    <n v="141080101"/>
    <s v="Z267"/>
    <s v="Swtich Cisco para habilitación de puntos de red"/>
    <d v="2018-08-31T00:00:00"/>
    <n v="604699"/>
    <n v="0"/>
    <n v="0"/>
    <n v="604699"/>
    <n v="-483759"/>
    <n v="-145127"/>
    <n v="120940"/>
  </r>
  <r>
    <x v="0"/>
    <s v="20026396"/>
    <s v="0"/>
    <s v="1000"/>
    <n v="141080101"/>
    <s v="Z267"/>
    <s v="TABLET SAMSUNG GALAXY TAB A 2016 WITH S PEN 10.1&quot;"/>
    <d v="2018-11-30T00:00:00"/>
    <n v="236467"/>
    <n v="0"/>
    <n v="0"/>
    <n v="236467"/>
    <n v="-121517"/>
    <n v="-39411"/>
    <n v="114950"/>
  </r>
  <r>
    <x v="0"/>
    <s v="20026397"/>
    <s v="0"/>
    <s v="1000"/>
    <n v="141080101"/>
    <s v="Z267"/>
    <s v="TABLET SAMSUNG GALAXY TAB A 8&quot; CON S-PEN WIFI GRIS"/>
    <d v="2018-12-19T00:00:00"/>
    <n v="294070"/>
    <n v="0"/>
    <n v="0"/>
    <n v="294070"/>
    <n v="-147036"/>
    <n v="-49012"/>
    <n v="147034"/>
  </r>
  <r>
    <x v="0"/>
    <s v="20026457"/>
    <s v="0"/>
    <s v="1000"/>
    <n v="141080101"/>
    <s v="Z267"/>
    <s v="BASE LAPTOP HP ULTRASLIM DOCKING STATION UD"/>
    <d v="2019-06-01T00:00:00"/>
    <n v="437958"/>
    <n v="0"/>
    <n v="0"/>
    <n v="437958"/>
    <n v="-273724"/>
    <n v="-109490"/>
    <n v="164234"/>
  </r>
  <r>
    <x v="0"/>
    <s v="20026465"/>
    <s v="0"/>
    <s v="1000"/>
    <n v="141080101"/>
    <s v="Z267"/>
    <s v="BASE LAPTOP HP ULTRASLIM DOCKING STATION UD"/>
    <d v="2019-06-01T00:00:00"/>
    <n v="251834"/>
    <n v="0"/>
    <n v="0"/>
    <n v="251834"/>
    <n v="-125918"/>
    <n v="-50367"/>
    <n v="125916"/>
  </r>
  <r>
    <x v="0"/>
    <s v="20026491"/>
    <s v="0"/>
    <s v="1000"/>
    <n v="141080101"/>
    <s v="Z267"/>
    <s v="Iphone XS Space Gray 256GB 1314-63-SE19"/>
    <d v="2019-08-19T00:00:00"/>
    <n v="1103990"/>
    <n v="0"/>
    <n v="0"/>
    <n v="1103990"/>
    <n v="-429329"/>
    <n v="-183998"/>
    <n v="674661"/>
  </r>
  <r>
    <x v="0"/>
    <s v="20026495"/>
    <s v="0"/>
    <s v="1000"/>
    <n v="141080101"/>
    <s v="Z267"/>
    <s v="TABLET APPLE IPAD 9,7 WI-FI CELLULAR 128GB SPACE G"/>
    <d v="2019-09-10T00:00:00"/>
    <n v="1001421"/>
    <n v="0"/>
    <n v="0"/>
    <n v="1001421"/>
    <n v="-375533"/>
    <n v="-166904"/>
    <n v="625888"/>
  </r>
  <r>
    <x v="0"/>
    <s v="20026499"/>
    <s v="0"/>
    <s v="1000"/>
    <n v="141080101"/>
    <s v="Z267"/>
    <s v="STORAGE LIBRERÍA HPE"/>
    <d v="2019-12-09T00:00:00"/>
    <n v="14638228"/>
    <n v="0"/>
    <n v="0"/>
    <n v="14638228"/>
    <n v="-4879410"/>
    <n v="-2439705"/>
    <n v="9758818"/>
  </r>
  <r>
    <x v="0"/>
    <s v="20026503"/>
    <s v="0"/>
    <s v="1000"/>
    <n v="141080101"/>
    <s v="Z267"/>
    <s v="RACK HPE PROLIANT DL360 GEN9 E5-2690V4 SFF US SVR/"/>
    <d v="2019-12-16T00:00:00"/>
    <n v="45881486"/>
    <n v="0"/>
    <n v="0"/>
    <n v="45881486"/>
    <n v="-15293828"/>
    <n v="-7646914"/>
    <n v="30587658"/>
  </r>
  <r>
    <x v="0"/>
    <s v="20026505"/>
    <s v="0"/>
    <s v="1000"/>
    <n v="141080101"/>
    <s v="Z267"/>
    <s v="Dispositivo NAS QNAP TS-451 para almacenamiento te"/>
    <d v="2019-11-07T00:00:00"/>
    <n v="1244137"/>
    <n v="0"/>
    <n v="0"/>
    <n v="1244137"/>
    <n v="-431992"/>
    <n v="-207356"/>
    <n v="812145"/>
  </r>
  <r>
    <x v="0"/>
    <s v="20026507"/>
    <s v="0"/>
    <s v="1000"/>
    <n v="141080101"/>
    <s v="Z267"/>
    <s v="IMPRESORA LÁSER HP COLOR LASERJET ENT M553DN"/>
    <d v="2019-10-29T00:00:00"/>
    <n v="702447"/>
    <n v="0"/>
    <n v="0"/>
    <n v="702447"/>
    <n v="-253661"/>
    <n v="-117074"/>
    <n v="448786"/>
  </r>
  <r>
    <x v="0"/>
    <s v="20026528"/>
    <s v="0"/>
    <s v="1000"/>
    <n v="141080101"/>
    <s v="Z267"/>
    <s v="MONITOR LG 55 PULGADAS 55SM5KE UNIDAD"/>
    <d v="2019-12-20T00:00:00"/>
    <n v="34175060"/>
    <n v="0"/>
    <n v="0"/>
    <n v="34175060"/>
    <n v="-11391686"/>
    <n v="-5695843"/>
    <n v="22783374"/>
  </r>
  <r>
    <x v="0"/>
    <s v="20026529"/>
    <s v="0"/>
    <s v="1000"/>
    <n v="141080101"/>
    <s v="Z267"/>
    <s v="MONITOR LG 49LV5B UNIDAD"/>
    <d v="2019-12-20T00:00:00"/>
    <n v="1094344"/>
    <n v="0"/>
    <n v="0"/>
    <n v="1094344"/>
    <n v="-364782"/>
    <n v="-182391"/>
    <n v="729562"/>
  </r>
  <r>
    <x v="0"/>
    <s v="20026549"/>
    <s v="0"/>
    <s v="1000"/>
    <n v="141080101"/>
    <s v="Z267"/>
    <s v="Equipo Videoconferencia 1314-12-SE20"/>
    <d v="2020-03-06T00:00:00"/>
    <n v="1387409"/>
    <n v="0"/>
    <n v="0"/>
    <n v="1387409"/>
    <n v="-404661"/>
    <n v="-231235"/>
    <n v="982748"/>
  </r>
  <r>
    <x v="0"/>
    <s v="20026550"/>
    <s v="0"/>
    <s v="1000"/>
    <n v="141080101"/>
    <s v="Z267"/>
    <s v="SWITCH CISCO CATALYST C9300-24UX-A"/>
    <d v="2020-06-15T00:00:00"/>
    <n v="42106563"/>
    <n v="0"/>
    <n v="0"/>
    <n v="42106563"/>
    <n v="-10526641"/>
    <n v="-7017760"/>
    <n v="31579922"/>
  </r>
  <r>
    <x v="0"/>
    <s v="20026551"/>
    <s v="0"/>
    <s v="1000"/>
    <n v="141080101"/>
    <s v="Z267"/>
    <s v="Scanner Epson Workforce DS-870 Duplex"/>
    <d v="2020-04-15T00:00:00"/>
    <n v="660334"/>
    <n v="0"/>
    <n v="0"/>
    <n v="660334"/>
    <n v="-183427"/>
    <n v="-110056"/>
    <n v="476907"/>
  </r>
  <r>
    <x v="0"/>
    <s v="20026567"/>
    <s v="0"/>
    <s v="1000"/>
    <n v="141080101"/>
    <s v="Z267"/>
    <s v="ZEBRA DS2278-SR BLACK PRESENTATION CRADLE"/>
    <d v="2020-10-20T00:00:00"/>
    <n v="2718912"/>
    <n v="0"/>
    <n v="0"/>
    <n v="2718912"/>
    <n v="-528677"/>
    <n v="-453152"/>
    <n v="2190235"/>
  </r>
  <r>
    <x v="0"/>
    <s v="20026571"/>
    <s v="0"/>
    <s v="1000"/>
    <n v="141080101"/>
    <s v="Z267"/>
    <s v="SCANNER EPSON DS-970 UNIDAD"/>
    <d v="2020-11-09T00:00:00"/>
    <n v="712380"/>
    <n v="0"/>
    <n v="0"/>
    <n v="712380"/>
    <n v="-128624"/>
    <n v="-118730"/>
    <n v="583756"/>
  </r>
  <r>
    <x v="0"/>
    <s v="20026635"/>
    <s v="0"/>
    <s v="1000"/>
    <n v="141080101"/>
    <s v="Z267"/>
    <s v="PLOTTER HP DESIGNJET T730 TRASL 2600 20000004"/>
    <d v="2017-12-29T00:00:00"/>
    <n v="0"/>
    <n v="835706"/>
    <n v="0"/>
    <n v="835706"/>
    <n v="-278569"/>
    <n v="-278569"/>
    <n v="557137"/>
  </r>
  <r>
    <x v="0"/>
    <s v="20026638"/>
    <s v="0"/>
    <s v="1000"/>
    <n v="141080101"/>
    <s v="Z267"/>
    <s v="UPS ENERSAFE BATTERY BANK TRASL 2600 20000007"/>
    <d v="2019-08-31T00:00:00"/>
    <n v="0"/>
    <n v="534305"/>
    <n v="0"/>
    <n v="534305"/>
    <n v="-114494"/>
    <n v="-114494"/>
    <n v="419811"/>
  </r>
  <r>
    <x v="0"/>
    <s v="20026645"/>
    <s v="0"/>
    <s v="1000"/>
    <n v="141080101"/>
    <s v="Z267"/>
    <s v="RACK GABINETE"/>
    <d v="2017-12-27T00:00:00"/>
    <n v="0"/>
    <n v="76233"/>
    <n v="0"/>
    <n v="76233"/>
    <n v="-25411"/>
    <n v="-25411"/>
    <n v="50822"/>
  </r>
  <r>
    <x v="0"/>
    <s v="20026646"/>
    <s v="0"/>
    <s v="1000"/>
    <n v="141080101"/>
    <s v="Z267"/>
    <s v="RACK DELLPOWEREDGE"/>
    <d v="2017-12-27T00:00:00"/>
    <n v="0"/>
    <n v="924659"/>
    <n v="0"/>
    <n v="924659"/>
    <n v="-308220"/>
    <n v="-308220"/>
    <n v="616439"/>
  </r>
  <r>
    <x v="0"/>
    <s v="20026647"/>
    <s v="0"/>
    <s v="1000"/>
    <n v="141080101"/>
    <s v="Z267"/>
    <s v="MEMORIA RAM DELL 16GB"/>
    <d v="2017-12-27T00:00:00"/>
    <n v="0"/>
    <n v="241254"/>
    <n v="0"/>
    <n v="241254"/>
    <n v="-80418"/>
    <n v="-80418"/>
    <n v="160836"/>
  </r>
  <r>
    <x v="0"/>
    <s v="20026671"/>
    <s v="0"/>
    <s v="1000"/>
    <n v="141080101"/>
    <s v="Z267"/>
    <s v="SISTEMA AUDIO COWORK Y AUDITORIO"/>
    <d v="2018-12-18T00:00:00"/>
    <n v="0"/>
    <n v="551241"/>
    <n v="0"/>
    <n v="551241"/>
    <n v="-137810"/>
    <n v="-137810"/>
    <n v="413431"/>
  </r>
  <r>
    <x v="0"/>
    <s v="20026674"/>
    <s v="0"/>
    <s v="1000"/>
    <n v="141080101"/>
    <s v="Z267"/>
    <s v="TABLA DIGITALIZADORA WACOM"/>
    <d v="2018-12-31T00:00:00"/>
    <n v="0"/>
    <n v="220963"/>
    <n v="0"/>
    <n v="220963"/>
    <n v="-55241"/>
    <n v="-55241"/>
    <n v="165722"/>
  </r>
  <r>
    <x v="0"/>
    <s v="20026683"/>
    <s v="0"/>
    <s v="1000"/>
    <n v="141080101"/>
    <s v="Z267"/>
    <s v="SISTEMA DE RESPALDO CHILE COMPRA"/>
    <d v="2018-12-18T00:00:00"/>
    <n v="0"/>
    <n v="2570169"/>
    <n v="0"/>
    <n v="2570169"/>
    <n v="-642542"/>
    <n v="-642542"/>
    <n v="1927627"/>
  </r>
  <r>
    <x v="0"/>
    <s v="20026689"/>
    <s v="0"/>
    <s v="1000"/>
    <n v="141080101"/>
    <s v="Z267"/>
    <s v="SWITCH SISCO WS-C2960-48TT-L"/>
    <d v="2010-10-26T00:00:00"/>
    <n v="0"/>
    <n v="1"/>
    <n v="0"/>
    <n v="1"/>
    <n v="0"/>
    <n v="0"/>
    <n v="1"/>
  </r>
  <r>
    <x v="0"/>
    <s v="20026698"/>
    <s v="0"/>
    <s v="1000"/>
    <n v="141080101"/>
    <s v="Z267"/>
    <s v="PORT REOLICATOR SONY VGP-PRZ10"/>
    <d v="2010-12-23T00:00:00"/>
    <n v="0"/>
    <n v="1"/>
    <n v="0"/>
    <n v="1"/>
    <n v="0"/>
    <n v="0"/>
    <n v="1"/>
  </r>
  <r>
    <x v="0"/>
    <s v="20026704"/>
    <s v="0"/>
    <s v="1000"/>
    <n v="141080101"/>
    <s v="Z267"/>
    <s v="EQUIPO AUDIOCONFERENCIA POLYCOM HDX"/>
    <d v="2015-12-31T00:00:00"/>
    <n v="0"/>
    <n v="40690"/>
    <n v="0"/>
    <n v="40690"/>
    <n v="-40689"/>
    <n v="-40689"/>
    <n v="1"/>
  </r>
  <r>
    <x v="0"/>
    <s v="20026718"/>
    <s v="0"/>
    <s v="1000"/>
    <n v="141080101"/>
    <s v="Z267"/>
    <s v="Equipos Sala Consejo Corfo"/>
    <d v="2021-11-17T00:00:00"/>
    <n v="0"/>
    <n v="15160332"/>
    <n v="0"/>
    <n v="15160332"/>
    <n v="-210560"/>
    <n v="-210560"/>
    <n v="14949772"/>
  </r>
  <r>
    <x v="0"/>
    <s v="20026719"/>
    <s v="0"/>
    <s v="1000"/>
    <n v="141080101"/>
    <s v="Z267"/>
    <s v="Tablet Vicepresidencia"/>
    <d v="2021-12-28T00:00:00"/>
    <n v="0"/>
    <n v="208565"/>
    <n v="0"/>
    <n v="208565"/>
    <n v="0"/>
    <n v="0"/>
    <n v="208565"/>
  </r>
  <r>
    <x v="0"/>
    <s v="20026720"/>
    <s v="0"/>
    <s v="1000"/>
    <n v="141080101"/>
    <s v="Z267"/>
    <s v="UPS DELTA 40KVA 40.000 WATTS"/>
    <d v="2021-12-31T00:00:00"/>
    <n v="0"/>
    <n v="27464444"/>
    <n v="0"/>
    <n v="27464444"/>
    <n v="0"/>
    <n v="0"/>
    <n v="27464444"/>
  </r>
  <r>
    <x v="0"/>
    <s v="20015269"/>
    <s v="0"/>
    <s v="1000"/>
    <n v="141080101"/>
    <s v="Z268"/>
    <s v="IMPRESORA LASER LEXMARK T632 S/ S992CMTM"/>
    <d v="2005-06-14T00:00:00"/>
    <n v="1167841"/>
    <n v="0"/>
    <n v="0"/>
    <n v="1167841"/>
    <n v="-1167840"/>
    <n v="0"/>
    <n v="1"/>
  </r>
  <r>
    <x v="0"/>
    <s v="20015270"/>
    <s v="0"/>
    <s v="1000"/>
    <n v="141080101"/>
    <s v="Z268"/>
    <s v="IMPRESORA LASER LEXMARK T632 S/ S992CMTT"/>
    <d v="2005-06-14T00:00:00"/>
    <n v="1167841"/>
    <n v="0"/>
    <n v="0"/>
    <n v="1167841"/>
    <n v="-1167840"/>
    <n v="0"/>
    <n v="1"/>
  </r>
  <r>
    <x v="0"/>
    <s v="20015271"/>
    <s v="0"/>
    <s v="1000"/>
    <n v="141080101"/>
    <s v="Z268"/>
    <s v="IMPRESORA LASER LEXMARK T632 S/ S992CMKN"/>
    <d v="2005-06-14T00:00:00"/>
    <n v="1167841"/>
    <n v="0"/>
    <n v="0"/>
    <n v="1167841"/>
    <n v="-1167840"/>
    <n v="0"/>
    <n v="1"/>
  </r>
  <r>
    <x v="0"/>
    <s v="20015272"/>
    <s v="0"/>
    <s v="1000"/>
    <n v="141080101"/>
    <s v="Z268"/>
    <s v="IMPRESORA LASER LEXMARK T632 S/ S992CMKL"/>
    <d v="2005-06-14T00:00:00"/>
    <n v="1167841"/>
    <n v="0"/>
    <n v="0"/>
    <n v="1167841"/>
    <n v="-1167840"/>
    <n v="0"/>
    <n v="1"/>
  </r>
  <r>
    <x v="0"/>
    <s v="20015273"/>
    <s v="0"/>
    <s v="1000"/>
    <n v="141080101"/>
    <s v="Z268"/>
    <s v="IMPRESORA LASER LEXMARK T632 S/ S992CMWT"/>
    <d v="2005-06-14T00:00:00"/>
    <n v="1167842"/>
    <n v="0"/>
    <n v="0"/>
    <n v="1167842"/>
    <n v="-1167841"/>
    <n v="0"/>
    <n v="1"/>
  </r>
  <r>
    <x v="0"/>
    <s v="20015538"/>
    <s v="0"/>
    <s v="1000"/>
    <n v="141080101"/>
    <s v="Z268"/>
    <s v="IMPRESORA HP DESKJET 895  S/ MX9471TODO"/>
    <d v="1999-09-16T00:00:00"/>
    <n v="1"/>
    <n v="0"/>
    <n v="0"/>
    <n v="1"/>
    <n v="0"/>
    <n v="0"/>
    <n v="1"/>
  </r>
  <r>
    <x v="0"/>
    <s v="20015539"/>
    <s v="0"/>
    <s v="1000"/>
    <n v="141080101"/>
    <s v="Z268"/>
    <s v="IMPRESORA HP DESKJET 895  S/ MX9471TOB9"/>
    <d v="1999-09-16T00:00:00"/>
    <n v="1"/>
    <n v="0"/>
    <n v="0"/>
    <n v="1"/>
    <n v="0"/>
    <n v="0"/>
    <n v="1"/>
  </r>
  <r>
    <x v="0"/>
    <s v="20015542"/>
    <s v="0"/>
    <s v="1000"/>
    <n v="141080101"/>
    <s v="Z268"/>
    <s v="IMPRESORA HP DESKJET 895  S/ MX9471TOVX"/>
    <d v="1999-09-16T00:00:00"/>
    <n v="1"/>
    <n v="0"/>
    <n v="0"/>
    <n v="1"/>
    <n v="0"/>
    <n v="0"/>
    <n v="1"/>
  </r>
  <r>
    <x v="0"/>
    <s v="20015543"/>
    <s v="0"/>
    <s v="1000"/>
    <n v="141080101"/>
    <s v="Z268"/>
    <s v="IMPRESORA HP DESKJET 895  S/ MX9471TOD9"/>
    <d v="1999-09-16T00:00:00"/>
    <n v="1"/>
    <n v="0"/>
    <n v="0"/>
    <n v="1"/>
    <n v="0"/>
    <n v="0"/>
    <n v="1"/>
  </r>
  <r>
    <x v="0"/>
    <s v="20015544"/>
    <s v="0"/>
    <s v="1000"/>
    <n v="141080101"/>
    <s v="Z268"/>
    <s v="IMPRESORA HP DESKJET 895  S/ MX9471TOXR"/>
    <d v="1999-09-16T00:00:00"/>
    <n v="1"/>
    <n v="0"/>
    <n v="0"/>
    <n v="1"/>
    <n v="0"/>
    <n v="0"/>
    <n v="1"/>
  </r>
  <r>
    <x v="0"/>
    <s v="20015545"/>
    <s v="0"/>
    <s v="1000"/>
    <n v="141080101"/>
    <s v="Z268"/>
    <s v="IMPRESORA HP DESKJET 895  S/ MX9471TOWR"/>
    <d v="1999-09-16T00:00:00"/>
    <n v="1"/>
    <n v="0"/>
    <n v="0"/>
    <n v="1"/>
    <n v="0"/>
    <n v="0"/>
    <n v="1"/>
  </r>
  <r>
    <x v="0"/>
    <s v="20015546"/>
    <s v="0"/>
    <s v="1000"/>
    <n v="141080101"/>
    <s v="Z268"/>
    <s v="IMPRESORA HP DESKJET 895  S/ MX9471TOX8"/>
    <d v="1999-09-16T00:00:00"/>
    <n v="1"/>
    <n v="0"/>
    <n v="0"/>
    <n v="1"/>
    <n v="0"/>
    <n v="0"/>
    <n v="1"/>
  </r>
  <r>
    <x v="0"/>
    <s v="20015547"/>
    <s v="0"/>
    <s v="1000"/>
    <n v="141080101"/>
    <s v="Z268"/>
    <s v="IMPRESORA HP DESKJET 895  S/ MX9471TOCS"/>
    <d v="1999-09-16T00:00:00"/>
    <n v="1"/>
    <n v="0"/>
    <n v="0"/>
    <n v="1"/>
    <n v="0"/>
    <n v="0"/>
    <n v="1"/>
  </r>
  <r>
    <x v="0"/>
    <s v="20015548"/>
    <s v="0"/>
    <s v="1000"/>
    <n v="141080101"/>
    <s v="Z268"/>
    <s v="IMPRESORA HP DESKJET 895  S/ MX9471TOCO"/>
    <d v="1999-09-16T00:00:00"/>
    <n v="1"/>
    <n v="0"/>
    <n v="0"/>
    <n v="1"/>
    <n v="0"/>
    <n v="0"/>
    <n v="1"/>
  </r>
  <r>
    <x v="0"/>
    <s v="20015549"/>
    <s v="0"/>
    <s v="1000"/>
    <n v="141080101"/>
    <s v="Z268"/>
    <s v="IMPRESORA HP DESKJET 895  S/ MX9471TOCK"/>
    <d v="1999-09-16T00:00:00"/>
    <n v="1"/>
    <n v="0"/>
    <n v="0"/>
    <n v="1"/>
    <n v="0"/>
    <n v="0"/>
    <n v="1"/>
  </r>
  <r>
    <x v="0"/>
    <s v="20015550"/>
    <s v="0"/>
    <s v="1000"/>
    <n v="141080101"/>
    <s v="Z268"/>
    <s v="IMPRESORA H.P.  DESKJET  895 CXI  S/ MX9821TOK3"/>
    <d v="1999-12-29T00:00:00"/>
    <n v="1"/>
    <n v="0"/>
    <n v="0"/>
    <n v="1"/>
    <n v="0"/>
    <n v="0"/>
    <n v="1"/>
  </r>
  <r>
    <x v="0"/>
    <s v="20015551"/>
    <s v="0"/>
    <s v="1000"/>
    <n v="141080101"/>
    <s v="Z268"/>
    <s v="IMPRESORA H.P.  DESKJET  895 CX  S/ MX9821TOJM"/>
    <d v="1999-12-29T00:00:00"/>
    <n v="1"/>
    <n v="0"/>
    <n v="0"/>
    <n v="1"/>
    <n v="0"/>
    <n v="0"/>
    <n v="1"/>
  </r>
  <r>
    <x v="0"/>
    <s v="20015552"/>
    <s v="0"/>
    <s v="1000"/>
    <n v="141080101"/>
    <s v="Z268"/>
    <s v="IMPRESORA H.P.  DESKJET  895 CXI  S/ MX9821VOC9"/>
    <d v="1999-12-29T00:00:00"/>
    <n v="1"/>
    <n v="0"/>
    <n v="0"/>
    <n v="1"/>
    <n v="0"/>
    <n v="0"/>
    <n v="1"/>
  </r>
  <r>
    <x v="0"/>
    <s v="20015553"/>
    <s v="0"/>
    <s v="1000"/>
    <n v="141080101"/>
    <s v="Z268"/>
    <s v="IMPRESORA H.P.  DESKJET  895 CXI  S/ MX9821VOYF"/>
    <d v="1999-12-29T00:00:00"/>
    <n v="1"/>
    <n v="0"/>
    <n v="0"/>
    <n v="1"/>
    <n v="0"/>
    <n v="0"/>
    <n v="1"/>
  </r>
  <r>
    <x v="0"/>
    <s v="20015554"/>
    <s v="0"/>
    <s v="1000"/>
    <n v="141080101"/>
    <s v="Z268"/>
    <s v="IMPRESORA H.P.  DESKJET  895 CXI  S/ MX9821WOPX"/>
    <d v="1999-12-29T00:00:00"/>
    <n v="1"/>
    <n v="0"/>
    <n v="0"/>
    <n v="1"/>
    <n v="0"/>
    <n v="0"/>
    <n v="1"/>
  </r>
  <r>
    <x v="0"/>
    <s v="20016221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2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3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4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5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6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7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8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29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30"/>
    <s v="0"/>
    <s v="1000"/>
    <n v="141080101"/>
    <s v="Z268"/>
    <s v="IMPRESORA LEXMARK T632TN"/>
    <d v="2005-12-20T00:00:00"/>
    <n v="1083861"/>
    <n v="0"/>
    <n v="0"/>
    <n v="1083861"/>
    <n v="-1083860"/>
    <n v="0"/>
    <n v="1"/>
  </r>
  <r>
    <x v="0"/>
    <s v="20016231"/>
    <s v="0"/>
    <s v="1000"/>
    <n v="141080101"/>
    <s v="Z268"/>
    <s v="IMPRESORA LEXMARK T632TN"/>
    <d v="2005-12-20T00:00:00"/>
    <n v="1071953"/>
    <n v="0"/>
    <n v="0"/>
    <n v="1071953"/>
    <n v="-1071952"/>
    <n v="0"/>
    <n v="1"/>
  </r>
  <r>
    <x v="0"/>
    <s v="20016617"/>
    <s v="0"/>
    <s v="1000"/>
    <n v="141080101"/>
    <s v="Z268"/>
    <s v="IMPRESORA LASER BROTHER  S/ E63032G5J382697"/>
    <d v="2005-12-27T00:00:00"/>
    <n v="154286"/>
    <n v="0"/>
    <n v="0"/>
    <n v="154286"/>
    <n v="-154285"/>
    <n v="0"/>
    <n v="1"/>
  </r>
  <r>
    <x v="0"/>
    <s v="20016618"/>
    <s v="0"/>
    <s v="1000"/>
    <n v="141080101"/>
    <s v="Z268"/>
    <s v="IMPRESORA LASER BROTHER  S/ E63032G5J382694"/>
    <d v="2005-12-27T00:00:00"/>
    <n v="154286"/>
    <n v="0"/>
    <n v="0"/>
    <n v="154286"/>
    <n v="-154285"/>
    <n v="0"/>
    <n v="1"/>
  </r>
  <r>
    <x v="0"/>
    <s v="20016619"/>
    <s v="0"/>
    <s v="1000"/>
    <n v="141080101"/>
    <s v="Z268"/>
    <s v="IMPRESORA LASER BROTHER  S/ E63032G5J382693"/>
    <d v="2005-12-27T00:00:00"/>
    <n v="154286"/>
    <n v="0"/>
    <n v="0"/>
    <n v="154286"/>
    <n v="-154285"/>
    <n v="0"/>
    <n v="1"/>
  </r>
  <r>
    <x v="0"/>
    <s v="20016620"/>
    <s v="0"/>
    <s v="1000"/>
    <n v="141080101"/>
    <s v="Z268"/>
    <s v="IMPRESORA LASER BROTHER  S/ E63032G5J382706"/>
    <d v="2005-12-27T00:00:00"/>
    <n v="154288"/>
    <n v="0"/>
    <n v="0"/>
    <n v="154288"/>
    <n v="-154287"/>
    <n v="0"/>
    <n v="1"/>
  </r>
  <r>
    <x v="0"/>
    <s v="20016789"/>
    <s v="0"/>
    <s v="1000"/>
    <n v="141080101"/>
    <s v="Z268"/>
    <s v="IMPRESORA EPSON C-85"/>
    <d v="2005-12-28T00:00:00"/>
    <n v="61537"/>
    <n v="0"/>
    <n v="0"/>
    <n v="61537"/>
    <n v="-61536"/>
    <n v="0"/>
    <n v="1"/>
  </r>
  <r>
    <x v="0"/>
    <s v="20016791"/>
    <s v="0"/>
    <s v="1000"/>
    <n v="141080101"/>
    <s v="Z268"/>
    <s v="IMPRESORA EPSON C-85"/>
    <d v="2005-12-28T00:00:00"/>
    <n v="61537"/>
    <n v="0"/>
    <n v="0"/>
    <n v="61537"/>
    <n v="-61536"/>
    <n v="0"/>
    <n v="1"/>
  </r>
  <r>
    <x v="0"/>
    <s v="20016792"/>
    <s v="0"/>
    <s v="1000"/>
    <n v="141080101"/>
    <s v="Z268"/>
    <s v="IMPRESORA EPSON C-85"/>
    <d v="2005-12-28T00:00:00"/>
    <n v="61537"/>
    <n v="0"/>
    <n v="0"/>
    <n v="61537"/>
    <n v="-61536"/>
    <n v="0"/>
    <n v="1"/>
  </r>
  <r>
    <x v="0"/>
    <s v="20016793"/>
    <s v="0"/>
    <s v="1000"/>
    <n v="141080101"/>
    <s v="Z268"/>
    <s v="IMPRESORA EPSON C-85"/>
    <d v="2005-12-28T00:00:00"/>
    <n v="57918"/>
    <n v="0"/>
    <n v="0"/>
    <n v="57918"/>
    <n v="-57917"/>
    <n v="0"/>
    <n v="1"/>
  </r>
  <r>
    <x v="0"/>
    <s v="20016794"/>
    <s v="0"/>
    <s v="1000"/>
    <n v="141080101"/>
    <s v="Z268"/>
    <s v="IMPRESORA EPSON C-85"/>
    <d v="2005-12-28T00:00:00"/>
    <n v="57918"/>
    <n v="0"/>
    <n v="0"/>
    <n v="57918"/>
    <n v="-57917"/>
    <n v="0"/>
    <n v="1"/>
  </r>
  <r>
    <x v="0"/>
    <s v="20016795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796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797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798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799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0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1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2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3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4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5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6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7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8"/>
    <s v="0"/>
    <s v="1000"/>
    <n v="141080101"/>
    <s v="Z268"/>
    <s v="IMPRESORA LEXMARK T-632TN"/>
    <d v="2005-12-28T00:00:00"/>
    <n v="1193015"/>
    <n v="0"/>
    <n v="0"/>
    <n v="1193015"/>
    <n v="-1193014"/>
    <n v="0"/>
    <n v="1"/>
  </r>
  <r>
    <x v="0"/>
    <s v="20016809"/>
    <s v="0"/>
    <s v="1000"/>
    <n v="141080101"/>
    <s v="Z268"/>
    <s v="IMPRESORA LEXMARK T-632TN"/>
    <d v="2005-12-28T00:00:00"/>
    <n v="1103978"/>
    <n v="0"/>
    <n v="0"/>
    <n v="1103978"/>
    <n v="-1103977"/>
    <n v="0"/>
    <n v="1"/>
  </r>
  <r>
    <x v="0"/>
    <s v="20019594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595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596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597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598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599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600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601"/>
    <s v="0"/>
    <s v="1000"/>
    <n v="141080101"/>
    <s v="Z268"/>
    <s v="IMPRESORA LEXMARK T640"/>
    <d v="2008-09-29T00:00:00"/>
    <n v="534752"/>
    <n v="0"/>
    <n v="0"/>
    <n v="534752"/>
    <n v="-534751"/>
    <n v="0"/>
    <n v="1"/>
  </r>
  <r>
    <x v="0"/>
    <s v="20019602"/>
    <s v="0"/>
    <s v="1000"/>
    <n v="141080101"/>
    <s v="Z268"/>
    <s v="IMPRESORA LEXMARK T640"/>
    <d v="2008-09-29T00:00:00"/>
    <n v="601595"/>
    <n v="0"/>
    <n v="0"/>
    <n v="601595"/>
    <n v="-601594"/>
    <n v="0"/>
    <n v="1"/>
  </r>
  <r>
    <x v="0"/>
    <s v="20019603"/>
    <s v="0"/>
    <s v="1000"/>
    <n v="141080101"/>
    <s v="Z268"/>
    <s v="IMPRESORA LEXMARK T640"/>
    <d v="2008-09-29T00:00:00"/>
    <n v="601595"/>
    <n v="0"/>
    <n v="0"/>
    <n v="601595"/>
    <n v="-601594"/>
    <n v="0"/>
    <n v="1"/>
  </r>
  <r>
    <x v="0"/>
    <s v="20019604"/>
    <s v="0"/>
    <s v="1000"/>
    <n v="141080101"/>
    <s v="Z268"/>
    <s v="IMPRESORA LEXMARK T640"/>
    <d v="2008-09-29T00:00:00"/>
    <n v="601595"/>
    <n v="0"/>
    <n v="0"/>
    <n v="601595"/>
    <n v="-601594"/>
    <n v="0"/>
    <n v="1"/>
  </r>
  <r>
    <x v="0"/>
    <s v="20019605"/>
    <s v="0"/>
    <s v="1000"/>
    <n v="141080101"/>
    <s v="Z268"/>
    <s v="IMPRESORA LEXMARK T640"/>
    <d v="2008-09-29T00:00:00"/>
    <n v="601599"/>
    <n v="0"/>
    <n v="0"/>
    <n v="601599"/>
    <n v="-601598"/>
    <n v="0"/>
    <n v="1"/>
  </r>
  <r>
    <x v="0"/>
    <s v="20019606"/>
    <s v="0"/>
    <s v="1000"/>
    <n v="141080101"/>
    <s v="Z268"/>
    <s v="IMPRESORA LEXMARK T640"/>
    <d v="2006-12-29T00:00:00"/>
    <n v="551464"/>
    <n v="0"/>
    <n v="0"/>
    <n v="551464"/>
    <n v="-551463"/>
    <n v="0"/>
    <n v="1"/>
  </r>
  <r>
    <x v="0"/>
    <s v="20019607"/>
    <s v="0"/>
    <s v="1000"/>
    <n v="141080101"/>
    <s v="Z268"/>
    <s v="IMPRESORA LEXMARK T640"/>
    <d v="2006-12-29T00:00:00"/>
    <n v="551464"/>
    <n v="0"/>
    <n v="0"/>
    <n v="551464"/>
    <n v="-551463"/>
    <n v="0"/>
    <n v="1"/>
  </r>
  <r>
    <x v="0"/>
    <s v="20019608"/>
    <s v="0"/>
    <s v="1000"/>
    <n v="141080101"/>
    <s v="Z268"/>
    <s v="IMPRESORA LEXMARK T640"/>
    <d v="2006-12-29T00:00:00"/>
    <n v="568172"/>
    <n v="0"/>
    <n v="0"/>
    <n v="568172"/>
    <n v="-568171"/>
    <n v="0"/>
    <n v="1"/>
  </r>
  <r>
    <x v="0"/>
    <s v="20019609"/>
    <s v="0"/>
    <s v="1000"/>
    <n v="141080101"/>
    <s v="Z268"/>
    <s v="IMPRESORA LEXMARK E342N  S/ S620CV5V"/>
    <d v="2006-12-29T00:00:00"/>
    <n v="320185"/>
    <n v="0"/>
    <n v="0"/>
    <n v="320185"/>
    <n v="-320184"/>
    <n v="0"/>
    <n v="1"/>
  </r>
  <r>
    <x v="0"/>
    <s v="20019610"/>
    <s v="0"/>
    <s v="1000"/>
    <n v="141080101"/>
    <s v="Z268"/>
    <s v="IMPRESORA LEXMARK E342N"/>
    <d v="2006-12-29T00:00:00"/>
    <n v="320185"/>
    <n v="0"/>
    <n v="-320185"/>
    <n v="0"/>
    <n v="0"/>
    <n v="0"/>
    <n v="0"/>
  </r>
  <r>
    <x v="0"/>
    <s v="20019611"/>
    <s v="0"/>
    <s v="1000"/>
    <n v="141080101"/>
    <s v="Z268"/>
    <s v="IMPRESORA LEXMARK E342N"/>
    <d v="2006-12-29T00:00:00"/>
    <n v="320185"/>
    <n v="0"/>
    <n v="0"/>
    <n v="320185"/>
    <n v="-320184"/>
    <n v="0"/>
    <n v="1"/>
  </r>
  <r>
    <x v="0"/>
    <s v="20019612"/>
    <s v="0"/>
    <s v="1000"/>
    <n v="141080101"/>
    <s v="Z268"/>
    <s v="IMPRESORA LEXMARK E342N"/>
    <d v="2006-12-29T00:00:00"/>
    <n v="320185"/>
    <n v="0"/>
    <n v="0"/>
    <n v="320185"/>
    <n v="-320184"/>
    <n v="0"/>
    <n v="1"/>
  </r>
  <r>
    <x v="0"/>
    <s v="20019613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4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5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6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7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8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19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20"/>
    <s v="0"/>
    <s v="1000"/>
    <n v="141080101"/>
    <s v="Z268"/>
    <s v="IMPRESORA LEXMARK E342N"/>
    <d v="2006-12-29T00:00:00"/>
    <n v="365922"/>
    <n v="0"/>
    <n v="0"/>
    <n v="365922"/>
    <n v="-365921"/>
    <n v="0"/>
    <n v="1"/>
  </r>
  <r>
    <x v="0"/>
    <s v="20019621"/>
    <s v="0"/>
    <s v="1000"/>
    <n v="141080101"/>
    <s v="Z268"/>
    <s v="IMPRESORA LEXMARK E342N"/>
    <d v="2006-12-29T00:00:00"/>
    <n v="365930"/>
    <n v="0"/>
    <n v="0"/>
    <n v="365930"/>
    <n v="-365929"/>
    <n v="0"/>
    <n v="1"/>
  </r>
  <r>
    <x v="0"/>
    <s v="20020234"/>
    <s v="0"/>
    <s v="1000"/>
    <n v="141080101"/>
    <s v="Z268"/>
    <s v="IMPRESORA LASER LEXMARK E342N"/>
    <d v="2007-07-24T00:00:00"/>
    <n v="372111"/>
    <n v="0"/>
    <n v="0"/>
    <n v="372111"/>
    <n v="-372110"/>
    <n v="0"/>
    <n v="1"/>
  </r>
  <r>
    <x v="0"/>
    <s v="20020634"/>
    <s v="0"/>
    <s v="1000"/>
    <n v="141080101"/>
    <s v="Z268"/>
    <s v="IMPRESORA LASER LEXMARK E120N"/>
    <d v="2008-04-11T00:00:00"/>
    <n v="91098"/>
    <n v="0"/>
    <n v="0"/>
    <n v="91098"/>
    <n v="-91097"/>
    <n v="0"/>
    <n v="1"/>
  </r>
  <r>
    <x v="0"/>
    <s v="20021078"/>
    <s v="0"/>
    <s v="1000"/>
    <n v="141080101"/>
    <s v="Z268"/>
    <s v="IMPRESORA LASER LEXMARK T640N"/>
    <d v="2008-06-30T00:00:00"/>
    <n v="443018"/>
    <n v="0"/>
    <n v="0"/>
    <n v="443018"/>
    <n v="-443017"/>
    <n v="0"/>
    <n v="1"/>
  </r>
  <r>
    <x v="0"/>
    <s v="20021079"/>
    <s v="0"/>
    <s v="1000"/>
    <n v="141080101"/>
    <s v="Z268"/>
    <s v="IMPRESORA LASER LEXMARK T640N"/>
    <d v="2008-06-30T00:00:00"/>
    <n v="443018"/>
    <n v="0"/>
    <n v="0"/>
    <n v="443018"/>
    <n v="-443017"/>
    <n v="0"/>
    <n v="1"/>
  </r>
  <r>
    <x v="0"/>
    <s v="20021968"/>
    <s v="0"/>
    <s v="1000"/>
    <n v="141080101"/>
    <s v="Z268"/>
    <s v="IMPRESORA LASER MONOCROMATICA LEXMARK T642N"/>
    <d v="2008-12-26T00:00:00"/>
    <n v="712147"/>
    <n v="0"/>
    <n v="0"/>
    <n v="712147"/>
    <n v="-712146"/>
    <n v="0"/>
    <n v="1"/>
  </r>
  <r>
    <x v="0"/>
    <s v="20022300"/>
    <s v="0"/>
    <s v="1000"/>
    <n v="141080101"/>
    <s v="Z268"/>
    <s v="IMPRESORA LASER LEXMARK T-642N"/>
    <d v="2009-04-07T00:00:00"/>
    <n v="677742"/>
    <n v="0"/>
    <n v="0"/>
    <n v="677742"/>
    <n v="-677741"/>
    <n v="0"/>
    <n v="1"/>
  </r>
  <r>
    <x v="0"/>
    <s v="20022301"/>
    <s v="0"/>
    <s v="1000"/>
    <n v="141080101"/>
    <s v="Z268"/>
    <s v="IMPRESORA LASER LEXMARK T-642N"/>
    <d v="2009-04-07T00:00:00"/>
    <n v="677742"/>
    <n v="0"/>
    <n v="0"/>
    <n v="677742"/>
    <n v="-677741"/>
    <n v="0"/>
    <n v="1"/>
  </r>
  <r>
    <x v="0"/>
    <s v="20022302"/>
    <s v="0"/>
    <s v="1000"/>
    <n v="141080101"/>
    <s v="Z268"/>
    <s v="IMPRESORA LASER LEXMARK T-642N"/>
    <d v="2009-04-07T00:00:00"/>
    <n v="677742"/>
    <n v="0"/>
    <n v="0"/>
    <n v="677742"/>
    <n v="-677741"/>
    <n v="0"/>
    <n v="1"/>
  </r>
  <r>
    <x v="0"/>
    <s v="20022303"/>
    <s v="0"/>
    <s v="1000"/>
    <n v="141080101"/>
    <s v="Z268"/>
    <s v="IMPRESORA LASER LEXMARK T-642N"/>
    <d v="2009-04-07T00:00:00"/>
    <n v="677739"/>
    <n v="0"/>
    <n v="0"/>
    <n v="677739"/>
    <n v="-677738"/>
    <n v="0"/>
    <n v="1"/>
  </r>
  <r>
    <x v="0"/>
    <s v="20022315"/>
    <s v="0"/>
    <s v="1000"/>
    <n v="141080101"/>
    <s v="Z268"/>
    <s v="IMPRESORA EPSON STYLUS OFFICE T33"/>
    <d v="2009-04-28T00:00:00"/>
    <n v="43555"/>
    <n v="0"/>
    <n v="0"/>
    <n v="43555"/>
    <n v="-43554"/>
    <n v="0"/>
    <n v="1"/>
  </r>
  <r>
    <x v="0"/>
    <s v="20022316"/>
    <s v="0"/>
    <s v="1000"/>
    <n v="141080101"/>
    <s v="Z268"/>
    <s v="IMPRESORA EPSON STYLUS OFFICE T33"/>
    <d v="2009-04-28T00:00:00"/>
    <n v="43555"/>
    <n v="0"/>
    <n v="0"/>
    <n v="43555"/>
    <n v="-43554"/>
    <n v="0"/>
    <n v="1"/>
  </r>
  <r>
    <x v="0"/>
    <s v="20022317"/>
    <s v="0"/>
    <s v="1000"/>
    <n v="141080101"/>
    <s v="Z268"/>
    <s v="IMPRESORA EPSON STYLUS OFFICE T33"/>
    <d v="2009-04-28T00:00:00"/>
    <n v="43120"/>
    <n v="0"/>
    <n v="0"/>
    <n v="43120"/>
    <n v="-43119"/>
    <n v="0"/>
    <n v="1"/>
  </r>
  <r>
    <x v="0"/>
    <s v="20022318"/>
    <s v="0"/>
    <s v="1000"/>
    <n v="141080101"/>
    <s v="Z268"/>
    <s v="IMPRESORA EPSON STYLUS OFFICE T33"/>
    <d v="2009-04-28T00:00:00"/>
    <n v="43120"/>
    <n v="0"/>
    <n v="0"/>
    <n v="43120"/>
    <n v="-43119"/>
    <n v="0"/>
    <n v="1"/>
  </r>
  <r>
    <x v="0"/>
    <s v="20022319"/>
    <s v="0"/>
    <s v="1000"/>
    <n v="141080101"/>
    <s v="Z268"/>
    <s v="IMPRESORA EPSON STYLUS OFFICE T33"/>
    <d v="2009-04-28T00:00:00"/>
    <n v="44428"/>
    <n v="0"/>
    <n v="0"/>
    <n v="44428"/>
    <n v="-44427"/>
    <n v="0"/>
    <n v="1"/>
  </r>
  <r>
    <x v="0"/>
    <s v="20022872"/>
    <s v="0"/>
    <s v="1000"/>
    <n v="141080101"/>
    <s v="Z268"/>
    <s v="IMPRESORA LÁSER LEXMARK E342N"/>
    <d v="2009-10-05T00:00:00"/>
    <n v="253618"/>
    <n v="0"/>
    <n v="0"/>
    <n v="253618"/>
    <n v="-253617"/>
    <n v="0"/>
    <n v="1"/>
  </r>
  <r>
    <x v="0"/>
    <s v="20022902"/>
    <s v="0"/>
    <s v="1000"/>
    <n v="141080101"/>
    <s v="Z268"/>
    <s v="IMPRESORA LASER LEXMARK E352DN"/>
    <d v="2009-10-09T00:00:00"/>
    <n v="256175"/>
    <n v="0"/>
    <n v="0"/>
    <n v="256175"/>
    <n v="-256174"/>
    <n v="0"/>
    <n v="1"/>
  </r>
  <r>
    <x v="0"/>
    <s v="20023165"/>
    <s v="0"/>
    <s v="1000"/>
    <n v="141080101"/>
    <s v="Z268"/>
    <s v="IMPRESORA LASER LEXMARK T642N"/>
    <d v="2009-12-11T00:00:00"/>
    <n v="4210663"/>
    <n v="0"/>
    <n v="-601523"/>
    <n v="3609140"/>
    <n v="-3609139"/>
    <n v="0"/>
    <n v="1"/>
  </r>
  <r>
    <x v="0"/>
    <s v="20023361"/>
    <s v="0"/>
    <s v="1000"/>
    <n v="141080101"/>
    <s v="Z268"/>
    <s v="LAMINADOR IMPRESORA TÉRMICA DATACARD"/>
    <d v="2009-12-30T00:00:00"/>
    <n v="11864457"/>
    <n v="0"/>
    <n v="0"/>
    <n v="11864457"/>
    <n v="-11864456"/>
    <n v="0"/>
    <n v="1"/>
  </r>
  <r>
    <x v="0"/>
    <s v="20023585"/>
    <s v="0"/>
    <s v="1000"/>
    <n v="141080101"/>
    <s v="Z268"/>
    <s v="IMPRESORA LASER LEXMARK C935DN"/>
    <d v="2011-06-09T00:00:00"/>
    <n v="2148885"/>
    <n v="0"/>
    <n v="-2148885"/>
    <n v="0"/>
    <n v="0"/>
    <n v="0"/>
    <n v="0"/>
  </r>
  <r>
    <x v="0"/>
    <s v="20023602"/>
    <s v="0"/>
    <s v="1000"/>
    <n v="141080101"/>
    <s v="Z268"/>
    <s v="IMPRESORA HP LASER JET P1006"/>
    <d v="2011-05-30T00:00:00"/>
    <n v="76803"/>
    <n v="0"/>
    <n v="0"/>
    <n v="76803"/>
    <n v="-76802"/>
    <n v="0"/>
    <n v="1"/>
  </r>
  <r>
    <x v="0"/>
    <s v="20023663"/>
    <s v="0"/>
    <s v="1000"/>
    <n v="141080101"/>
    <s v="Z268"/>
    <s v="PRINTER SERVER TP LINK"/>
    <d v="2011-08-31T00:00:00"/>
    <n v="32047"/>
    <n v="0"/>
    <n v="0"/>
    <n v="32047"/>
    <n v="-32046"/>
    <n v="0"/>
    <n v="1"/>
  </r>
  <r>
    <x v="0"/>
    <s v="20023882"/>
    <s v="0"/>
    <s v="1000"/>
    <n v="141080101"/>
    <s v="Z268"/>
    <s v="IMPRESORA LASER LEXMARK E460N Y BANDEJA 250 HOJAS"/>
    <d v="2011-11-10T00:00:00"/>
    <n v="1246766"/>
    <n v="0"/>
    <n v="0"/>
    <n v="1246766"/>
    <n v="-1246765"/>
    <n v="0"/>
    <n v="1"/>
  </r>
  <r>
    <x v="0"/>
    <s v="20023909"/>
    <s v="0"/>
    <s v="1000"/>
    <n v="141080101"/>
    <s v="Z268"/>
    <s v="Impresora Multifuncional Brother"/>
    <d v="2011-11-07T00:00:00"/>
    <n v="282312"/>
    <n v="0"/>
    <n v="0"/>
    <n v="282312"/>
    <n v="-282311"/>
    <n v="0"/>
    <n v="1"/>
  </r>
  <r>
    <x v="0"/>
    <s v="20023978"/>
    <s v="0"/>
    <s v="1000"/>
    <n v="141080101"/>
    <s v="Z268"/>
    <s v="IMPRESORA LASER HP CP-1025NW"/>
    <d v="2011-12-29T00:00:00"/>
    <n v="231717"/>
    <n v="0"/>
    <n v="0"/>
    <n v="231717"/>
    <n v="-231716"/>
    <n v="0"/>
    <n v="1"/>
  </r>
  <r>
    <x v="0"/>
    <s v="20024076"/>
    <s v="0"/>
    <s v="1000"/>
    <n v="141080101"/>
    <s v="Z268"/>
    <s v="IMPRESORAS MULTIFUNCIONAL HP"/>
    <d v="2012-07-12T00:00:00"/>
    <n v="113684"/>
    <n v="0"/>
    <n v="0"/>
    <n v="113684"/>
    <n v="-113683"/>
    <n v="0"/>
    <n v="1"/>
  </r>
  <r>
    <x v="0"/>
    <s v="20024298"/>
    <s v="0"/>
    <s v="1000"/>
    <n v="141080101"/>
    <s v="Z268"/>
    <s v="IMPRESORA HP CP2025-CH.C. 0311"/>
    <d v="2012-12-01T00:00:00"/>
    <n v="173141"/>
    <n v="0"/>
    <n v="0"/>
    <n v="173141"/>
    <n v="-173140"/>
    <n v="0"/>
    <n v="1"/>
  </r>
  <r>
    <x v="0"/>
    <s v="20024351"/>
    <s v="0"/>
    <s v="1000"/>
    <n v="141080101"/>
    <s v="Z268"/>
    <s v="37 IMPRESORA LASER LEXMARK MS410DN"/>
    <d v="2013-05-14T00:00:00"/>
    <n v="12205363"/>
    <n v="0"/>
    <n v="-5607869"/>
    <n v="6597494"/>
    <n v="-6597493"/>
    <n v="0"/>
    <n v="1"/>
  </r>
  <r>
    <x v="0"/>
    <s v="20024363"/>
    <s v="0"/>
    <s v="1000"/>
    <n v="141080101"/>
    <s v="Z268"/>
    <s v="Dispositivo NAS almacenamiento"/>
    <d v="2013-05-29T00:00:00"/>
    <n v="5673605"/>
    <n v="0"/>
    <n v="0"/>
    <n v="5673605"/>
    <n v="-5673604"/>
    <n v="0"/>
    <n v="1"/>
  </r>
  <r>
    <x v="0"/>
    <s v="20024859"/>
    <s v="0"/>
    <s v="1000"/>
    <n v="141080101"/>
    <s v="Z268"/>
    <s v="Impresora Láser Color Brother VPE"/>
    <d v="2014-06-23T00:00:00"/>
    <n v="178291"/>
    <n v="0"/>
    <n v="0"/>
    <n v="178291"/>
    <n v="-178290"/>
    <n v="0"/>
    <n v="1"/>
  </r>
  <r>
    <x v="0"/>
    <s v="20024864"/>
    <s v="0"/>
    <s v="1000"/>
    <n v="141080101"/>
    <s v="Z268"/>
    <s v="Disco Duro 4 TB"/>
    <d v="2014-07-09T00:00:00"/>
    <n v="367150"/>
    <n v="0"/>
    <n v="0"/>
    <n v="367150"/>
    <n v="-367149"/>
    <n v="0"/>
    <n v="1"/>
  </r>
  <r>
    <x v="0"/>
    <s v="20025026"/>
    <s v="0"/>
    <s v="1000"/>
    <n v="141080101"/>
    <s v="Z268"/>
    <s v="Access Point Aerohive  - WIFI Moneda 921, pisos 11"/>
    <d v="2015-04-28T00:00:00"/>
    <n v="2440156"/>
    <n v="0"/>
    <n v="0"/>
    <n v="2440156"/>
    <n v="-2440155"/>
    <n v="-135563"/>
    <n v="1"/>
  </r>
  <r>
    <x v="0"/>
    <s v="20025027"/>
    <s v="0"/>
    <s v="1000"/>
    <n v="141080101"/>
    <s v="Z268"/>
    <s v="Switch Cisco Catalyst  - WIFI Moneda 921, pisos 11"/>
    <d v="2015-03-25T00:00:00"/>
    <n v="8031484"/>
    <n v="0"/>
    <n v="0"/>
    <n v="8031484"/>
    <n v="-8031483"/>
    <n v="-334644"/>
    <n v="1"/>
  </r>
  <r>
    <x v="0"/>
    <s v="20025030"/>
    <s v="0"/>
    <s v="1000"/>
    <n v="141080101"/>
    <s v="Z268"/>
    <s v="SERVIDOR DELL POWER EDGE R730"/>
    <d v="2015-05-11T00:00:00"/>
    <n v="24512292"/>
    <n v="0"/>
    <n v="0"/>
    <n v="24512292"/>
    <n v="-24512291"/>
    <n v="-1702241"/>
    <n v="1"/>
  </r>
  <r>
    <x v="0"/>
    <s v="20025031"/>
    <s v="0"/>
    <s v="1000"/>
    <n v="141080101"/>
    <s v="Z268"/>
    <s v="STORAGE DELL POWERVAULT TL2000 LIBRERIA CINTA 2U"/>
    <d v="2015-05-11T00:00:00"/>
    <n v="8549042"/>
    <n v="0"/>
    <n v="0"/>
    <n v="8549042"/>
    <n v="-8549041"/>
    <n v="-593683"/>
    <n v="1"/>
  </r>
  <r>
    <x v="0"/>
    <s v="20025114"/>
    <s v="0"/>
    <s v="1000"/>
    <n v="141080101"/>
    <s v="Z268"/>
    <s v="IIMPRESORA MULTIFUNCIÓN XEROX WORKCENTER7225TW"/>
    <d v="2015-11-02T00:00:00"/>
    <n v="3125410"/>
    <n v="0"/>
    <n v="0"/>
    <n v="3125410"/>
    <n v="-3125409"/>
    <n v="-520900"/>
    <n v="1"/>
  </r>
  <r>
    <x v="0"/>
    <s v="20025127"/>
    <s v="0"/>
    <s v="1000"/>
    <n v="141080101"/>
    <s v="Z268"/>
    <s v="1 Impresora HP Laserjet 1320"/>
    <d v="2015-10-01T00:00:00"/>
    <n v="1"/>
    <n v="0"/>
    <n v="-1"/>
    <n v="0"/>
    <n v="0"/>
    <n v="0"/>
    <n v="0"/>
  </r>
  <r>
    <x v="0"/>
    <s v="20026078"/>
    <s v="0"/>
    <s v="1000"/>
    <n v="141080101"/>
    <s v="Z268"/>
    <s v="Switch Cisco 8 puertas para sistema CCTV DR IV"/>
    <d v="2017-03-02T00:00:00"/>
    <n v="244770"/>
    <n v="0"/>
    <n v="0"/>
    <n v="244770"/>
    <n v="-193776"/>
    <n v="-40795"/>
    <n v="50994"/>
  </r>
  <r>
    <x v="0"/>
    <s v="20026145"/>
    <s v="0"/>
    <s v="1000"/>
    <n v="141080101"/>
    <s v="Z268"/>
    <s v="IMPRESORA LÁSER HP COLOR LASERJET ENT M553DN"/>
    <d v="2017-09-05T00:00:00"/>
    <n v="737632"/>
    <n v="0"/>
    <n v="0"/>
    <n v="737632"/>
    <n v="-522490"/>
    <n v="-122939"/>
    <n v="215142"/>
  </r>
  <r>
    <x v="0"/>
    <s v="20026349"/>
    <s v="0"/>
    <s v="1000"/>
    <n v="141080101"/>
    <s v="Z268"/>
    <s v="Impresora Laser Color"/>
    <d v="2018-08-31T00:00:00"/>
    <n v="1159295"/>
    <n v="0"/>
    <n v="0"/>
    <n v="1159295"/>
    <n v="-1159294"/>
    <n v="-326980"/>
    <n v="1"/>
  </r>
  <r>
    <x v="0"/>
    <s v="20026458"/>
    <s v="0"/>
    <s v="1000"/>
    <n v="141080101"/>
    <s v="Z268"/>
    <s v="IMPRESORA LASER JET HP PRO MFP M277DW"/>
    <d v="2019-06-01T00:00:00"/>
    <n v="220639"/>
    <n v="0"/>
    <n v="0"/>
    <n v="220639"/>
    <n v="-137900"/>
    <n v="-55160"/>
    <n v="82739"/>
  </r>
  <r>
    <x v="0"/>
    <s v="20026472"/>
    <s v="0"/>
    <s v="1000"/>
    <n v="141080101"/>
    <s v="Z268"/>
    <s v="IMPRESORA MULTIFUNCION EPSON"/>
    <d v="2019-06-01T00:00:00"/>
    <n v="231346"/>
    <n v="0"/>
    <n v="0"/>
    <n v="231346"/>
    <n v="-115673"/>
    <n v="-46269"/>
    <n v="115673"/>
  </r>
  <r>
    <x v="0"/>
    <s v="20026506"/>
    <s v="0"/>
    <s v="1000"/>
    <n v="141080101"/>
    <s v="Z268"/>
    <s v="TABLET SAMSUNG GALAXY TAB S4 LTE WIFI GRIS"/>
    <d v="2019-11-22T00:00:00"/>
    <n v="15041820"/>
    <n v="0"/>
    <n v="0"/>
    <n v="15041820"/>
    <n v="-5222854"/>
    <n v="-2506970"/>
    <n v="9818966"/>
  </r>
  <r>
    <x v="0"/>
    <s v="20023438"/>
    <s v="0"/>
    <s v="1000"/>
    <n v="141080101"/>
    <s v="Z271"/>
    <s v="EQUIPO VIDEO CONFERENCIA POLYCOM PVK"/>
    <d v="2010-04-07T00:00:00"/>
    <n v="664346"/>
    <n v="0"/>
    <n v="0"/>
    <n v="664346"/>
    <n v="-664345"/>
    <n v="0"/>
    <n v="1"/>
  </r>
  <r>
    <x v="0"/>
    <s v="20023983"/>
    <s v="0"/>
    <s v="1000"/>
    <n v="141080101"/>
    <s v="Z271"/>
    <s v="EQUIPO VIDEOCONFERENCIA AMINORTE HDX 7 K"/>
    <d v="2011-12-29T00:00:00"/>
    <n v="13517457"/>
    <n v="0"/>
    <n v="0"/>
    <n v="13517457"/>
    <n v="-13517456"/>
    <n v="0"/>
    <n v="1"/>
  </r>
  <r>
    <x v="0"/>
    <s v="20023993"/>
    <s v="0"/>
    <s v="1000"/>
    <n v="141080101"/>
    <s v="Z271"/>
    <s v="EQUIPO VIDEO CONFERENCIA AMINORTE AM-XD-280U KIT"/>
    <d v="2012-01-24T00:00:00"/>
    <n v="7596174"/>
    <n v="0"/>
    <n v="0"/>
    <n v="7596174"/>
    <n v="-7596173"/>
    <n v="0"/>
    <n v="1"/>
  </r>
  <r>
    <x v="0"/>
    <s v="20024977"/>
    <s v="0"/>
    <s v="1000"/>
    <n v="141080101"/>
    <s v="Z271"/>
    <s v="Proyectores"/>
    <d v="2014-12-16T00:00:00"/>
    <n v="43211598"/>
    <n v="0"/>
    <n v="0"/>
    <n v="43211598"/>
    <n v="-43211597"/>
    <n v="0"/>
    <n v="1"/>
  </r>
  <r>
    <x v="0"/>
    <s v="20024979"/>
    <s v="0"/>
    <s v="1000"/>
    <n v="141080101"/>
    <s v="Z271"/>
    <s v="Notebook HP Elitebook"/>
    <d v="2014-12-19T00:00:00"/>
    <n v="13226256"/>
    <n v="0"/>
    <n v="0"/>
    <n v="13226256"/>
    <n v="-13226255"/>
    <n v="0"/>
    <n v="1"/>
  </r>
  <r>
    <x v="0"/>
    <s v="20025066"/>
    <s v="0"/>
    <s v="1000"/>
    <n v="141080101"/>
    <s v="Z271"/>
    <s v="1 Video proyector"/>
    <d v="2015-07-15T00:00:00"/>
    <n v="2590103"/>
    <n v="0"/>
    <n v="0"/>
    <n v="2590103"/>
    <n v="-2590102"/>
    <n v="-431682"/>
    <n v="1"/>
  </r>
  <r>
    <x v="0"/>
    <s v="20025148"/>
    <s v="0"/>
    <s v="1000"/>
    <n v="141080101"/>
    <s v="Z271"/>
    <s v="VIDEOPROYECTOR EPSON POWERLITE"/>
    <d v="2015-12-21T00:00:00"/>
    <n v="1047149"/>
    <n v="0"/>
    <n v="0"/>
    <n v="1047149"/>
    <n v="-1047148"/>
    <n v="-174523"/>
    <n v="1"/>
  </r>
  <r>
    <x v="0"/>
    <s v="20025803"/>
    <s v="0"/>
    <s v="1000"/>
    <n v="141080101"/>
    <s v="Z271"/>
    <s v="Datashow VIEWSONIC PJD 5255"/>
    <d v="2016-06-06T00:00:00"/>
    <n v="2267864"/>
    <n v="0"/>
    <n v="0"/>
    <n v="2267864"/>
    <n v="-2078875"/>
    <n v="-377977"/>
    <n v="188989"/>
  </r>
  <r>
    <x v="0"/>
    <s v="20025871"/>
    <s v="0"/>
    <s v="1000"/>
    <n v="141080101"/>
    <s v="Z271"/>
    <s v="PROYECTORES"/>
    <d v="2016-12-06T00:00:00"/>
    <n v="1962103"/>
    <n v="0"/>
    <n v="0"/>
    <n v="1962103"/>
    <n v="-1635086"/>
    <n v="-327018"/>
    <n v="327017"/>
  </r>
  <r>
    <x v="0"/>
    <s v="20026009"/>
    <s v="0"/>
    <s v="1000"/>
    <n v="141080101"/>
    <s v="Z271"/>
    <s v="VIDEO GRABADOR GOLDSTAR  S/ 21000689"/>
    <d v="2016-12-14T00:00:00"/>
    <n v="119284"/>
    <n v="0"/>
    <n v="0"/>
    <n v="119284"/>
    <n v="-119283"/>
    <n v="0"/>
    <n v="1"/>
  </r>
  <r>
    <x v="0"/>
    <s v="20026014"/>
    <s v="0"/>
    <s v="1000"/>
    <n v="141080101"/>
    <s v="Z271"/>
    <s v="PROYECTOR DE TRANSPARENCIA 3M  S/ 803845"/>
    <d v="2016-12-14T00:00:00"/>
    <n v="341172"/>
    <n v="0"/>
    <n v="0"/>
    <n v="341172"/>
    <n v="-341171"/>
    <n v="0"/>
    <n v="1"/>
  </r>
  <r>
    <x v="0"/>
    <s v="20026015"/>
    <s v="0"/>
    <s v="1000"/>
    <n v="141080101"/>
    <s v="Z271"/>
    <s v="PROYECTOR DE  DIAPOSITIVA BRAUN C/CARRO  S/ 256250"/>
    <d v="2016-12-14T00:00:00"/>
    <n v="200157"/>
    <n v="0"/>
    <n v="0"/>
    <n v="200157"/>
    <n v="-200156"/>
    <n v="0"/>
    <n v="1"/>
  </r>
  <r>
    <x v="0"/>
    <s v="20026165"/>
    <s v="0"/>
    <s v="1000"/>
    <n v="141080101"/>
    <s v="Z271"/>
    <s v="Videoproyector EPSON 1450UI"/>
    <d v="2017-12-06T00:00:00"/>
    <n v="2018895"/>
    <n v="0"/>
    <n v="0"/>
    <n v="2018895"/>
    <n v="-1345930"/>
    <n v="-336482"/>
    <n v="672965"/>
  </r>
  <r>
    <x v="0"/>
    <s v="20026169"/>
    <s v="0"/>
    <s v="1000"/>
    <n v="141080101"/>
    <s v="Z271"/>
    <s v="Proyector EPSON X27 XGA de 2700 LUM.S"/>
    <d v="2017-12-12T00:00:00"/>
    <n v="6216688"/>
    <n v="0"/>
    <n v="0"/>
    <n v="6216688"/>
    <n v="-4144459"/>
    <n v="-1036114"/>
    <n v="2072229"/>
  </r>
  <r>
    <x v="0"/>
    <s v="20026341"/>
    <s v="0"/>
    <s v="1000"/>
    <n v="141080101"/>
    <s v="Z271"/>
    <s v="Videoproyectores"/>
    <d v="2018-08-31T00:00:00"/>
    <n v="888797"/>
    <n v="0"/>
    <n v="0"/>
    <n v="888797"/>
    <n v="-888796"/>
    <n v="-233893"/>
    <n v="1"/>
  </r>
  <r>
    <x v="0"/>
    <s v="20026459"/>
    <s v="0"/>
    <s v="1000"/>
    <n v="141080101"/>
    <s v="Z271"/>
    <s v="VIDEO PROYECTOR SONY PORTATIL 32L/1920X720/WIFI"/>
    <d v="2019-06-01T00:00:00"/>
    <n v="367382"/>
    <n v="0"/>
    <n v="0"/>
    <n v="367382"/>
    <n v="-229614"/>
    <n v="-91846"/>
    <n v="137768"/>
  </r>
  <r>
    <x v="0"/>
    <s v="20026461"/>
    <s v="0"/>
    <s v="1000"/>
    <n v="141080101"/>
    <s v="Z271"/>
    <s v="VIDEO PROYECTOR EPSON POWERLITE 99WH"/>
    <d v="2019-06-01T00:00:00"/>
    <n v="391484"/>
    <n v="0"/>
    <n v="0"/>
    <n v="391484"/>
    <n v="-244678"/>
    <n v="-97871"/>
    <n v="146806"/>
  </r>
  <r>
    <x v="0"/>
    <s v="20026633"/>
    <s v="0"/>
    <s v="1000"/>
    <n v="141080101"/>
    <s v="Z271"/>
    <s v="ADQ. VIDEO PROYECTOR TRASL 2600 20000000"/>
    <d v="2017-06-30T00:00:00"/>
    <n v="0"/>
    <n v="254197"/>
    <n v="0"/>
    <n v="254197"/>
    <n v="-101679"/>
    <n v="-101679"/>
    <n v="152518"/>
  </r>
  <r>
    <x v="0"/>
    <s v="20026634"/>
    <s v="0"/>
    <s v="1000"/>
    <n v="141080101"/>
    <s v="Z271"/>
    <s v="PROYECTOR EPSON POWERLITE S27 TRASL 2600 20000002"/>
    <d v="2017-12-29T00:00:00"/>
    <n v="0"/>
    <n v="249640"/>
    <n v="0"/>
    <n v="249640"/>
    <n v="-83213"/>
    <n v="-83213"/>
    <n v="166427"/>
  </r>
  <r>
    <x v="0"/>
    <s v="20026650"/>
    <s v="0"/>
    <s v="1000"/>
    <n v="141080101"/>
    <s v="Z271"/>
    <s v="VIDEOPROYECTOR PH450UG"/>
    <d v="2017-12-29T00:00:00"/>
    <n v="0"/>
    <n v="203320"/>
    <n v="0"/>
    <n v="203320"/>
    <n v="-67773"/>
    <n v="-67773"/>
    <n v="135547"/>
  </r>
  <r>
    <x v="0"/>
    <s v="20018448"/>
    <s v="0"/>
    <s v="1000"/>
    <n v="141080101"/>
    <s v="Z272"/>
    <s v="SCANNER HP SCANJET MOD. 8290"/>
    <d v="2006-11-15T00:00:00"/>
    <n v="1304542"/>
    <n v="0"/>
    <n v="0"/>
    <n v="1304542"/>
    <n v="-1304540"/>
    <n v="0"/>
    <n v="2"/>
  </r>
  <r>
    <x v="0"/>
    <s v="20018449"/>
    <s v="0"/>
    <s v="1000"/>
    <n v="141080101"/>
    <s v="Z272"/>
    <s v="SCANNER HP SCANJET MOD. 8290"/>
    <d v="2006-11-15T00:00:00"/>
    <n v="1304542"/>
    <n v="0"/>
    <n v="0"/>
    <n v="1304542"/>
    <n v="-1304540"/>
    <n v="0"/>
    <n v="2"/>
  </r>
  <r>
    <x v="0"/>
    <s v="20021962"/>
    <s v="0"/>
    <s v="1000"/>
    <n v="141080101"/>
    <s v="Z272"/>
    <s v="SCANNER HP SCANJET N-8460  S/ CN7BMA0077"/>
    <d v="2008-12-23T00:00:00"/>
    <n v="1263633"/>
    <n v="0"/>
    <n v="0"/>
    <n v="1263633"/>
    <n v="-1263632"/>
    <n v="0"/>
    <n v="1"/>
  </r>
  <r>
    <x v="0"/>
    <s v="20021963"/>
    <s v="0"/>
    <s v="1000"/>
    <n v="141080101"/>
    <s v="Z272"/>
    <s v="SCANNER HP SCANJET N-8460  S/ CN7BMA0079"/>
    <d v="2008-12-23T00:00:00"/>
    <n v="1263633"/>
    <n v="0"/>
    <n v="0"/>
    <n v="1263633"/>
    <n v="-1263632"/>
    <n v="0"/>
    <n v="1"/>
  </r>
  <r>
    <x v="0"/>
    <s v="20022298"/>
    <s v="0"/>
    <s v="1000"/>
    <n v="141080101"/>
    <s v="Z272"/>
    <s v="SCANNER HP SCANJET N8460"/>
    <d v="2009-04-07T00:00:00"/>
    <n v="1148521"/>
    <n v="0"/>
    <n v="0"/>
    <n v="1148521"/>
    <n v="-1148520"/>
    <n v="0"/>
    <n v="1"/>
  </r>
  <r>
    <x v="0"/>
    <s v="20022299"/>
    <s v="0"/>
    <s v="1000"/>
    <n v="141080101"/>
    <s v="Z272"/>
    <s v="SCANNER HP SCANJET N8460"/>
    <d v="2009-04-07T00:00:00"/>
    <n v="1148519"/>
    <n v="0"/>
    <n v="0"/>
    <n v="1148519"/>
    <n v="-1148518"/>
    <n v="0"/>
    <n v="1"/>
  </r>
  <r>
    <x v="0"/>
    <s v="20022850"/>
    <s v="0"/>
    <s v="1000"/>
    <n v="141080101"/>
    <s v="Z272"/>
    <s v="SCANNER HP SCANJET N8420"/>
    <d v="2009-08-18T00:00:00"/>
    <n v="1100701"/>
    <n v="0"/>
    <n v="0"/>
    <n v="1100701"/>
    <n v="-1100700"/>
    <n v="0"/>
    <n v="1"/>
  </r>
  <r>
    <x v="0"/>
    <s v="20023192"/>
    <s v="0"/>
    <s v="1000"/>
    <n v="141080101"/>
    <s v="Z272"/>
    <s v="SCANNER HP SCANJET N8420"/>
    <d v="2009-12-17T00:00:00"/>
    <n v="994598"/>
    <n v="0"/>
    <n v="0"/>
    <n v="994598"/>
    <n v="-994597"/>
    <n v="0"/>
    <n v="1"/>
  </r>
  <r>
    <x v="0"/>
    <s v="20023193"/>
    <s v="0"/>
    <s v="1000"/>
    <n v="141080101"/>
    <s v="Z272"/>
    <s v="SCANNER HP DIGITAL SENDER 9250C"/>
    <d v="2009-12-17T00:00:00"/>
    <n v="2191373"/>
    <n v="0"/>
    <n v="0"/>
    <n v="2191373"/>
    <n v="-2191372"/>
    <n v="0"/>
    <n v="1"/>
  </r>
  <r>
    <x v="0"/>
    <s v="20023357"/>
    <s v="0"/>
    <s v="1000"/>
    <n v="141080101"/>
    <s v="Z272"/>
    <s v="SCANNER HP DIGITAL SENDER 9250C"/>
    <d v="2009-12-29T00:00:00"/>
    <n v="2203081"/>
    <n v="0"/>
    <n v="0"/>
    <n v="2203081"/>
    <n v="-2203080"/>
    <n v="0"/>
    <n v="1"/>
  </r>
  <r>
    <x v="0"/>
    <s v="20025815"/>
    <s v="0"/>
    <s v="1000"/>
    <n v="141080101"/>
    <s v="Z272"/>
    <s v="Equipo Scanner marca EPSON  Modelo WorkForce DS-8"/>
    <d v="2016-08-22T00:00:00"/>
    <n v="587104"/>
    <n v="0"/>
    <n v="0"/>
    <n v="587104"/>
    <n v="-521870"/>
    <n v="-97850"/>
    <n v="65234"/>
  </r>
  <r>
    <x v="0"/>
    <s v="20026144"/>
    <s v="0"/>
    <s v="1000"/>
    <n v="141080101"/>
    <s v="Z272"/>
    <s v="SCANNER KODAK SCAN STATION 710 UNIDAD"/>
    <d v="2017-08-23T00:00:00"/>
    <n v="2259149"/>
    <n v="0"/>
    <n v="0"/>
    <n v="2259149"/>
    <n v="-1631608"/>
    <n v="-376525"/>
    <n v="627541"/>
  </r>
  <r>
    <x v="0"/>
    <s v="20026177"/>
    <s v="0"/>
    <s v="1000"/>
    <n v="141080101"/>
    <s v="Z272"/>
    <s v="Scaner HP Enterprise"/>
    <d v="2017-12-21T00:00:00"/>
    <n v="1734237"/>
    <n v="0"/>
    <n v="0"/>
    <n v="1734237"/>
    <n v="-1156158"/>
    <n v="-289039"/>
    <n v="578079"/>
  </r>
  <r>
    <x v="0"/>
    <s v="20026430"/>
    <s v="0"/>
    <s v="1000"/>
    <n v="141080101"/>
    <s v="Z272"/>
    <s v="SCANNER HP SCANJET ENTERPRISE 7500 ADF + CAMA PLAN"/>
    <d v="2019-04-25T00:00:00"/>
    <n v="543556"/>
    <n v="0"/>
    <n v="0"/>
    <n v="543556"/>
    <n v="-241581"/>
    <n v="-90593"/>
    <n v="301975"/>
  </r>
  <r>
    <x v="0"/>
    <s v="20026533"/>
    <s v="0"/>
    <s v="1000"/>
    <n v="141080101"/>
    <s v="Z272"/>
    <s v="SCANNER EPSON WORKFORCE DS-870 DUPLEX UNIDAD"/>
    <d v="2019-12-30T00:00:00"/>
    <n v="585711"/>
    <n v="0"/>
    <n v="0"/>
    <n v="585711"/>
    <n v="-195237"/>
    <n v="-97618"/>
    <n v="390474"/>
  </r>
  <r>
    <x v="0"/>
    <s v="20026684"/>
    <s v="0"/>
    <s v="1000"/>
    <n v="141080101"/>
    <s v="Z272"/>
    <s v="SCANER CARDSCAN"/>
    <d v="2010-10-26T00:00:00"/>
    <n v="0"/>
    <n v="1"/>
    <n v="0"/>
    <n v="1"/>
    <n v="0"/>
    <n v="0"/>
    <n v="1"/>
  </r>
  <r>
    <x v="0"/>
    <s v="20025781"/>
    <s v="0"/>
    <s v="1000"/>
    <n v="141080101"/>
    <s v="Z312B"/>
    <s v="Telefonos Ampliación de capacidad central Biobio"/>
    <d v="2016-05-04T00:00:00"/>
    <n v="3615920"/>
    <n v="0"/>
    <n v="0"/>
    <n v="3615920"/>
    <n v="-2018889"/>
    <n v="-361592"/>
    <n v="1597031"/>
  </r>
  <r>
    <x v="0"/>
    <s v="20025834"/>
    <s v="0"/>
    <s v="1000"/>
    <n v="141080101"/>
    <s v="Z312B"/>
    <s v="Ampliación de Anexos digitales para Matías Cousiño"/>
    <d v="2016-08-16T00:00:00"/>
    <n v="38981138"/>
    <n v="0"/>
    <n v="0"/>
    <n v="38981138"/>
    <n v="-20789941"/>
    <n v="-3898114"/>
    <n v="18191197"/>
  </r>
  <r>
    <x v="0"/>
    <s v="20025867"/>
    <s v="0"/>
    <s v="1000"/>
    <n v="141080101"/>
    <s v="Z312B"/>
    <s v="Anexos telefónicos central"/>
    <d v="2016-12-15T00:00:00"/>
    <n v="6693783"/>
    <n v="0"/>
    <n v="0"/>
    <n v="6693783"/>
    <n v="-3346891"/>
    <n v="-669379"/>
    <n v="3346892"/>
  </r>
  <r>
    <x v="0"/>
    <s v="20026100"/>
    <s v="0"/>
    <s v="1000"/>
    <n v="141080101"/>
    <s v="Z312B"/>
    <s v="Tarjeta controladora HP 82Q de 8 GB"/>
    <d v="2017-06-27T00:00:00"/>
    <n v="7205675"/>
    <n v="0"/>
    <n v="0"/>
    <n v="7205675"/>
    <n v="-3242554"/>
    <n v="-720568"/>
    <n v="3963121"/>
  </r>
  <r>
    <x v="0"/>
    <s v="20012195"/>
    <s v="0"/>
    <s v="1000"/>
    <n v="141080101"/>
    <s v="Z560"/>
    <s v="UPS AMERICAN POWER  S/ SGS0120002152"/>
    <d v="2001-12-28T00:00:00"/>
    <n v="2944709"/>
    <n v="0"/>
    <n v="0"/>
    <n v="2944709"/>
    <n v="-2944708"/>
    <n v="0"/>
    <n v="1"/>
  </r>
  <r>
    <x v="0"/>
    <s v="20012196"/>
    <s v="0"/>
    <s v="1000"/>
    <n v="141080101"/>
    <s v="Z560"/>
    <s v="CONVERTIDOR DE MEDIO BLACK-BOX  S/ 85194082"/>
    <d v="2001-12-28T00:00:00"/>
    <n v="346432"/>
    <n v="0"/>
    <n v="0"/>
    <n v="346432"/>
    <n v="-346431"/>
    <n v="0"/>
    <n v="1"/>
  </r>
  <r>
    <x v="0"/>
    <s v="20012197"/>
    <s v="0"/>
    <s v="1000"/>
    <n v="141080101"/>
    <s v="Z560"/>
    <s v="CONVERTIDOR DE MEDIO BLACK-BOX   S/ 85194080"/>
    <d v="2001-12-28T00:00:00"/>
    <n v="346432"/>
    <n v="0"/>
    <n v="0"/>
    <n v="346432"/>
    <n v="-346431"/>
    <n v="0"/>
    <n v="1"/>
  </r>
  <r>
    <x v="0"/>
    <s v="20014139"/>
    <s v="0"/>
    <s v="1000"/>
    <n v="141080101"/>
    <s v="Z560"/>
    <s v="UNIDAD LIBRERIA DE RESPALDO MARCA DELL SERIE  DZL3"/>
    <d v="2004-02-04T00:00:00"/>
    <n v="7145674"/>
    <n v="0"/>
    <n v="0"/>
    <n v="7145674"/>
    <n v="-7145673"/>
    <n v="0"/>
    <n v="1"/>
  </r>
  <r>
    <x v="0"/>
    <s v="20014207"/>
    <s v="0"/>
    <s v="1000"/>
    <n v="141080101"/>
    <s v="Z560"/>
    <s v="SWITCH 3COM MODELO SUPERSTACK 3 4924 S/L6JT47ABC79"/>
    <d v="2004-09-10T00:00:00"/>
    <n v="3463440"/>
    <n v="0"/>
    <n v="-3463440"/>
    <n v="0"/>
    <n v="0"/>
    <n v="0"/>
    <n v="0"/>
  </r>
  <r>
    <x v="0"/>
    <s v="20014208"/>
    <s v="0"/>
    <s v="1000"/>
    <n v="141080101"/>
    <s v="Z560"/>
    <s v="SWITCH 3COM MODELO SUPERSTACK R 3824 S/72FF46B9BED"/>
    <d v="2004-09-10T00:00:00"/>
    <n v="1936943"/>
    <n v="0"/>
    <n v="0"/>
    <n v="1936943"/>
    <n v="-1936942"/>
    <n v="0"/>
    <n v="1"/>
  </r>
  <r>
    <x v="0"/>
    <s v="20014209"/>
    <s v="0"/>
    <s v="1000"/>
    <n v="141080101"/>
    <s v="Z560"/>
    <s v="SWITCH 3COM MODELO SUPERSTACK 3 4250T S/LY3V49B59C"/>
    <d v="2004-09-10T00:00:00"/>
    <n v="897417"/>
    <n v="0"/>
    <n v="0"/>
    <n v="897417"/>
    <n v="-897416"/>
    <n v="0"/>
    <n v="1"/>
  </r>
  <r>
    <x v="0"/>
    <s v="20015275"/>
    <s v="0"/>
    <s v="1000"/>
    <n v="141080101"/>
    <s v="Z560"/>
    <s v="SERVIDOR DE ARCHIVOS IMPRESION  S/ 1HQZP71"/>
    <d v="2005-07-07T00:00:00"/>
    <n v="2816957"/>
    <n v="0"/>
    <n v="0"/>
    <n v="2816957"/>
    <n v="-2816956"/>
    <n v="0"/>
    <n v="1"/>
  </r>
  <r>
    <x v="0"/>
    <s v="20015966"/>
    <s v="0"/>
    <s v="1000"/>
    <n v="141080101"/>
    <s v="Z560"/>
    <s v="SERVIDOR DE ARCHIVOS IMPRESION FAX"/>
    <d v="2005-11-22T00:00:00"/>
    <n v="2563000"/>
    <n v="0"/>
    <n v="0"/>
    <n v="2563000"/>
    <n v="-2562999"/>
    <n v="0"/>
    <n v="1"/>
  </r>
  <r>
    <x v="0"/>
    <s v="20015967"/>
    <s v="0"/>
    <s v="1000"/>
    <n v="141080101"/>
    <s v="Z560"/>
    <s v="SERVIDOR DE ARCHIVOS IMPRESION FAX"/>
    <d v="2005-11-22T00:00:00"/>
    <n v="2563000"/>
    <n v="0"/>
    <n v="0"/>
    <n v="2563000"/>
    <n v="-2562999"/>
    <n v="0"/>
    <n v="1"/>
  </r>
  <r>
    <x v="0"/>
    <s v="20015968"/>
    <s v="0"/>
    <s v="1000"/>
    <n v="141080101"/>
    <s v="Z560"/>
    <s v="SERVIDOR DE ARCHIVOS IMPRESION FAX"/>
    <d v="2005-11-22T00:00:00"/>
    <n v="2640668"/>
    <n v="0"/>
    <n v="0"/>
    <n v="2640668"/>
    <n v="-2640667"/>
    <n v="0"/>
    <n v="1"/>
  </r>
  <r>
    <x v="0"/>
    <s v="20016621"/>
    <s v="0"/>
    <s v="1000"/>
    <n v="141080101"/>
    <s v="Z560"/>
    <s v="SERVIDOR LOCAL CPU H.P. + PANTALLA  S/USM509022E"/>
    <d v="2005-12-27T00:00:00"/>
    <n v="4096476"/>
    <n v="0"/>
    <n v="0"/>
    <n v="4096476"/>
    <n v="-4096475"/>
    <n v="0"/>
    <n v="1"/>
  </r>
  <r>
    <x v="0"/>
    <s v="20016622"/>
    <s v="0"/>
    <s v="1000"/>
    <n v="141080101"/>
    <s v="Z560"/>
    <s v="SERVIDOR LOCAL CPU CRECIC + PANTALLA VIEWSONIC"/>
    <d v="2005-12-27T00:00:00"/>
    <n v="1901230"/>
    <n v="0"/>
    <n v="0"/>
    <n v="1901230"/>
    <n v="-1901229"/>
    <n v="0"/>
    <n v="1"/>
  </r>
  <r>
    <x v="0"/>
    <s v="20017188"/>
    <s v="0"/>
    <s v="1000"/>
    <n v="141080101"/>
    <s v="Z560"/>
    <s v="SERVIDORES DE ARCHIVO MOD. A-2"/>
    <d v="2005-12-29T00:00:00"/>
    <n v="2120026"/>
    <n v="0"/>
    <n v="0"/>
    <n v="2120026"/>
    <n v="-2120025"/>
    <n v="0"/>
    <n v="1"/>
  </r>
  <r>
    <x v="0"/>
    <s v="20017189"/>
    <s v="0"/>
    <s v="1000"/>
    <n v="141080101"/>
    <s v="Z560"/>
    <s v="SERVIDORES DE ARCHIVO MOD. A-2"/>
    <d v="2005-12-29T00:00:00"/>
    <n v="2120026"/>
    <n v="0"/>
    <n v="0"/>
    <n v="2120026"/>
    <n v="-2120025"/>
    <n v="0"/>
    <n v="1"/>
  </r>
  <r>
    <x v="0"/>
    <s v="20017190"/>
    <s v="0"/>
    <s v="1000"/>
    <n v="141080101"/>
    <s v="Z560"/>
    <s v="SERVIDORES DE ARCHIVO MOD. A-2"/>
    <d v="2005-12-29T00:00:00"/>
    <n v="2120023"/>
    <n v="0"/>
    <n v="0"/>
    <n v="2120023"/>
    <n v="-2120022"/>
    <n v="0"/>
    <n v="1"/>
  </r>
  <r>
    <x v="0"/>
    <s v="20017391"/>
    <s v="0"/>
    <s v="1000"/>
    <n v="141080101"/>
    <s v="Z560"/>
    <s v="CPU - SERVIDOR DE ARCHIVO DELL  - MOD. B 3 GHZ"/>
    <d v="2005-12-30T00:00:00"/>
    <n v="2462878"/>
    <n v="0"/>
    <n v="0"/>
    <n v="2462878"/>
    <n v="-2462877"/>
    <n v="0"/>
    <n v="1"/>
  </r>
  <r>
    <x v="0"/>
    <s v="20017392"/>
    <s v="0"/>
    <s v="1000"/>
    <n v="141080101"/>
    <s v="Z560"/>
    <s v="CPU - SERVIDOR DE ARCHIVO DELL  - MOD. B 3 GHZ"/>
    <d v="2005-12-30T00:00:00"/>
    <n v="2462878"/>
    <n v="0"/>
    <n v="0"/>
    <n v="2462878"/>
    <n v="-2462877"/>
    <n v="0"/>
    <n v="1"/>
  </r>
  <r>
    <x v="0"/>
    <s v="20017393"/>
    <s v="0"/>
    <s v="1000"/>
    <n v="141080101"/>
    <s v="Z560"/>
    <s v="CPU - SERVIDOR DE ARCHIVO DELL  - MOD. B 3 GHZ"/>
    <d v="2005-12-30T00:00:00"/>
    <n v="2537510"/>
    <n v="0"/>
    <n v="0"/>
    <n v="2537510"/>
    <n v="-2537509"/>
    <n v="0"/>
    <n v="1"/>
  </r>
  <r>
    <x v="0"/>
    <s v="20017394"/>
    <s v="0"/>
    <s v="1000"/>
    <n v="141080101"/>
    <s v="Z560"/>
    <s v="CPU - SERVIDOR DE ARCHIVO DELL  MOD. TAWER 2 3GHZ"/>
    <d v="2005-12-30T00:00:00"/>
    <n v="2095540"/>
    <n v="0"/>
    <n v="0"/>
    <n v="2095540"/>
    <n v="-2095539"/>
    <n v="0"/>
    <n v="1"/>
  </r>
  <r>
    <x v="0"/>
    <s v="20019883"/>
    <s v="0"/>
    <s v="1000"/>
    <n v="141080101"/>
    <s v="Z560"/>
    <s v="EQUIPO SERVIDOR DELL POWER EDGE"/>
    <d v="2007-05-25T00:00:00"/>
    <n v="1332950"/>
    <n v="0"/>
    <n v="0"/>
    <n v="1332950"/>
    <n v="-1332949"/>
    <n v="0"/>
    <n v="1"/>
  </r>
  <r>
    <x v="0"/>
    <s v="20020194"/>
    <s v="0"/>
    <s v="1000"/>
    <n v="141080101"/>
    <s v="Z560"/>
    <s v="SERVIDOR DELL POWER EDGE"/>
    <d v="2007-06-14T00:00:00"/>
    <n v="4162461"/>
    <n v="0"/>
    <n v="0"/>
    <n v="4162461"/>
    <n v="-4162460"/>
    <n v="0"/>
    <n v="1"/>
  </r>
  <r>
    <x v="0"/>
    <s v="20020242"/>
    <s v="0"/>
    <s v="1000"/>
    <n v="141080101"/>
    <s v="Z560"/>
    <s v="UNIDAD ALMACEN DEL POWERVAULT 132T+1"/>
    <d v="2007-09-11T00:00:00"/>
    <n v="4423787"/>
    <n v="0"/>
    <n v="0"/>
    <n v="4423787"/>
    <n v="-4423786"/>
    <n v="0"/>
    <n v="1"/>
  </r>
  <r>
    <x v="0"/>
    <s v="20020247"/>
    <s v="0"/>
    <s v="1000"/>
    <n v="141080101"/>
    <s v="Z560"/>
    <s v="SERVIDOR DELL POWEREDGE 2550-2"/>
    <d v="2007-10-25T00:00:00"/>
    <n v="3506445"/>
    <n v="0"/>
    <n v="0"/>
    <n v="3506445"/>
    <n v="-3506444"/>
    <n v="0"/>
    <n v="1"/>
  </r>
  <r>
    <x v="0"/>
    <s v="20020358"/>
    <s v="0"/>
    <s v="1000"/>
    <n v="141080101"/>
    <s v="Z560"/>
    <s v="SERVIDOR DELL POWEREDGE 2950-2"/>
    <d v="2007-12-07T00:00:00"/>
    <n v="3650954"/>
    <n v="0"/>
    <n v="0"/>
    <n v="3650954"/>
    <n v="-3650953"/>
    <n v="0"/>
    <n v="1"/>
  </r>
  <r>
    <x v="0"/>
    <s v="20020359"/>
    <s v="0"/>
    <s v="1000"/>
    <n v="141080101"/>
    <s v="Z560"/>
    <s v="SERVIDOR DELL POWEREDGE 2950-2"/>
    <d v="2007-12-07T00:00:00"/>
    <n v="3650953"/>
    <n v="0"/>
    <n v="0"/>
    <n v="3650953"/>
    <n v="-3650952"/>
    <n v="0"/>
    <n v="1"/>
  </r>
  <r>
    <x v="0"/>
    <s v="20020360"/>
    <s v="0"/>
    <s v="1000"/>
    <n v="141080101"/>
    <s v="Z560"/>
    <s v="SERVIDOR DELL POWEREDGE 2650-2"/>
    <d v="2007-12-07T00:00:00"/>
    <n v="2718415"/>
    <n v="0"/>
    <n v="-2718415"/>
    <n v="0"/>
    <n v="0"/>
    <n v="0"/>
    <n v="0"/>
  </r>
  <r>
    <x v="0"/>
    <s v="20020368"/>
    <s v="0"/>
    <s v="1000"/>
    <n v="141080101"/>
    <s v="Z560"/>
    <s v="SERVIDOR DELL POWEREDGE 2950-2"/>
    <d v="2007-12-31T00:00:00"/>
    <n v="3849714"/>
    <n v="0"/>
    <n v="0"/>
    <n v="3849714"/>
    <n v="-3849713"/>
    <n v="0"/>
    <n v="1"/>
  </r>
  <r>
    <x v="0"/>
    <s v="20020369"/>
    <s v="0"/>
    <s v="1000"/>
    <n v="141080101"/>
    <s v="Z560"/>
    <s v="SERVIDOR DELL POWEREDGE 2950-2"/>
    <d v="2007-12-31T00:00:00"/>
    <n v="3849714"/>
    <n v="0"/>
    <n v="0"/>
    <n v="3849714"/>
    <n v="-3849713"/>
    <n v="0"/>
    <n v="1"/>
  </r>
  <r>
    <x v="0"/>
    <s v="20020406"/>
    <s v="0"/>
    <s v="1000"/>
    <n v="141080101"/>
    <s v="Z560"/>
    <s v="SERVIDOR DELL POWER - EDGE 2950"/>
    <d v="2007-12-28T00:00:00"/>
    <n v="3899429"/>
    <n v="0"/>
    <n v="0"/>
    <n v="3899429"/>
    <n v="-3899428"/>
    <n v="0"/>
    <n v="1"/>
  </r>
  <r>
    <x v="0"/>
    <s v="20020589"/>
    <s v="0"/>
    <s v="1000"/>
    <n v="141080101"/>
    <s v="Z560"/>
    <s v="SERVIDOR DEL POWEREDGE 2950-2"/>
    <d v="2008-03-12T00:00:00"/>
    <n v="3564978"/>
    <n v="0"/>
    <n v="0"/>
    <n v="3564978"/>
    <n v="-3564977"/>
    <n v="0"/>
    <n v="1"/>
  </r>
  <r>
    <x v="0"/>
    <s v="20023140"/>
    <s v="0"/>
    <s v="1000"/>
    <n v="141080101"/>
    <s v="Z560"/>
    <s v="SERVIDOR DELL POWEREDGE R900"/>
    <d v="2009-12-14T00:00:00"/>
    <n v="9527044"/>
    <n v="0"/>
    <n v="0"/>
    <n v="9527044"/>
    <n v="-9527043"/>
    <n v="0"/>
    <n v="1"/>
  </r>
  <r>
    <x v="0"/>
    <s v="20023164"/>
    <s v="0"/>
    <s v="1000"/>
    <n v="141080101"/>
    <s v="Z560"/>
    <s v="SERVIDOR DELL POWEREDGE R900"/>
    <d v="2009-12-21T00:00:00"/>
    <n v="8563090"/>
    <n v="0"/>
    <n v="0"/>
    <n v="8563090"/>
    <n v="-8563089"/>
    <n v="0"/>
    <n v="1"/>
  </r>
  <r>
    <x v="0"/>
    <s v="20023189"/>
    <s v="0"/>
    <s v="1000"/>
    <n v="141080101"/>
    <s v="Z560"/>
    <s v="APPLIANCE C160 CISCO IRONPORT SEG EMAIL"/>
    <d v="2009-12-09T00:00:00"/>
    <n v="34375510"/>
    <n v="0"/>
    <n v="0"/>
    <n v="34375510"/>
    <n v="-34375509"/>
    <n v="0"/>
    <n v="1"/>
  </r>
  <r>
    <x v="0"/>
    <s v="20023315"/>
    <s v="0"/>
    <s v="1000"/>
    <n v="141080101"/>
    <s v="Z560"/>
    <s v="SWITCH DELL POWERCONNECT 5448"/>
    <d v="2009-12-21T00:00:00"/>
    <n v="3826013"/>
    <n v="0"/>
    <n v="0"/>
    <n v="3826013"/>
    <n v="-3826012"/>
    <n v="0"/>
    <n v="1"/>
  </r>
  <r>
    <x v="0"/>
    <s v="20023318"/>
    <s v="0"/>
    <s v="1000"/>
    <n v="141080101"/>
    <s v="Z560"/>
    <s v="SERVIDOR DELL POWEREDGE R900"/>
    <d v="2009-12-22T00:00:00"/>
    <n v="16003521"/>
    <n v="0"/>
    <n v="0"/>
    <n v="16003521"/>
    <n v="-16003520"/>
    <n v="0"/>
    <n v="1"/>
  </r>
  <r>
    <x v="0"/>
    <s v="20023340"/>
    <s v="0"/>
    <s v="1000"/>
    <n v="141080101"/>
    <s v="Z560"/>
    <s v="STORAGE IBM SYSTEM DS3300"/>
    <d v="2009-12-22T00:00:00"/>
    <n v="15447176"/>
    <n v="0"/>
    <n v="0"/>
    <n v="15447176"/>
    <n v="-15447175"/>
    <n v="0"/>
    <n v="1"/>
  </r>
  <r>
    <x v="0"/>
    <s v="20023343"/>
    <s v="0"/>
    <s v="1000"/>
    <n v="141080101"/>
    <s v="Z560"/>
    <s v="STORAGE IBM SYSTEM DS 3400"/>
    <d v="2009-12-24T00:00:00"/>
    <n v="45445499"/>
    <n v="0"/>
    <n v="0"/>
    <n v="45445499"/>
    <n v="-45445498"/>
    <n v="0"/>
    <n v="1"/>
  </r>
  <r>
    <x v="0"/>
    <s v="20023358"/>
    <s v="0"/>
    <s v="1000"/>
    <n v="141080101"/>
    <s v="Z560"/>
    <s v="STORAGE IBM SYSTEM DS3400"/>
    <d v="2009-12-30T00:00:00"/>
    <n v="8078888"/>
    <n v="0"/>
    <n v="0"/>
    <n v="8078888"/>
    <n v="-8078887"/>
    <n v="0"/>
    <n v="1"/>
  </r>
  <r>
    <x v="0"/>
    <s v="20023359"/>
    <s v="0"/>
    <s v="1000"/>
    <n v="141080101"/>
    <s v="Z560"/>
    <s v="COMPUTADOR HP EVO DC7900 POTENCIADO"/>
    <d v="2009-12-30T00:00:00"/>
    <n v="26518610"/>
    <n v="0"/>
    <n v="0"/>
    <n v="26518610"/>
    <n v="-26518609"/>
    <n v="0"/>
    <n v="1"/>
  </r>
  <r>
    <x v="0"/>
    <s v="20023364"/>
    <s v="0"/>
    <s v="1000"/>
    <n v="141080101"/>
    <s v="Z560"/>
    <s v="FIREWALL CISCO ASA 5540"/>
    <d v="2009-12-31T00:00:00"/>
    <n v="30012134"/>
    <n v="0"/>
    <n v="0"/>
    <n v="30012134"/>
    <n v="-30012133"/>
    <n v="0"/>
    <n v="1"/>
  </r>
  <r>
    <x v="0"/>
    <s v="20023543"/>
    <s v="0"/>
    <s v="1000"/>
    <n v="141080101"/>
    <s v="Z560"/>
    <s v="SERVIDOR IBM BLADECENTER HS22"/>
    <d v="2010-12-13T00:00:00"/>
    <n v="30546723"/>
    <n v="0"/>
    <n v="0"/>
    <n v="30546723"/>
    <n v="-30546722"/>
    <n v="0"/>
    <n v="1"/>
  </r>
  <r>
    <x v="0"/>
    <s v="20023549"/>
    <s v="0"/>
    <s v="1000"/>
    <n v="141080101"/>
    <s v="Z560"/>
    <s v="SERVIDOR IBM BLADECENTER HS22"/>
    <d v="2010-12-22T00:00:00"/>
    <n v="39006512"/>
    <n v="0"/>
    <n v="0"/>
    <n v="39006512"/>
    <n v="-39006511"/>
    <n v="0"/>
    <n v="1"/>
  </r>
  <r>
    <x v="0"/>
    <s v="20023550"/>
    <s v="0"/>
    <s v="1000"/>
    <n v="141080101"/>
    <s v="Z560"/>
    <s v="UPS DELTA SERIE NH MODULAR 60 KVA"/>
    <d v="2010-12-22T00:00:00"/>
    <n v="23341322"/>
    <n v="0"/>
    <n v="0"/>
    <n v="23341322"/>
    <n v="-23341321"/>
    <n v="0"/>
    <n v="1"/>
  </r>
  <r>
    <x v="0"/>
    <s v="20023586"/>
    <s v="0"/>
    <s v="1000"/>
    <n v="141080101"/>
    <s v="Z560"/>
    <s v="COMPUTADOR HP 8100 ELITE SFF  POTENCIADO"/>
    <d v="2011-05-18T00:00:00"/>
    <n v="4309836"/>
    <n v="0"/>
    <n v="0"/>
    <n v="4309836"/>
    <n v="-4309835"/>
    <n v="0"/>
    <n v="1"/>
  </r>
  <r>
    <x v="0"/>
    <s v="20023643"/>
    <s v="0"/>
    <s v="1000"/>
    <n v="141080101"/>
    <s v="Z560"/>
    <s v="SWITCH DELL POWERCONNECT"/>
    <d v="2011-09-22T00:00:00"/>
    <n v="1678198"/>
    <n v="0"/>
    <n v="0"/>
    <n v="1678198"/>
    <n v="-1678197"/>
    <n v="0"/>
    <n v="1"/>
  </r>
  <r>
    <x v="0"/>
    <s v="20023644"/>
    <s v="0"/>
    <s v="1000"/>
    <n v="141080101"/>
    <s v="Z560"/>
    <s v="STORAGE ALMACENAMIENTO DELL MD30000i"/>
    <d v="2011-08-10T00:00:00"/>
    <n v="6077152"/>
    <n v="0"/>
    <n v="0"/>
    <n v="6077152"/>
    <n v="-6077151"/>
    <n v="0"/>
    <n v="1"/>
  </r>
  <r>
    <x v="0"/>
    <s v="20023645"/>
    <s v="0"/>
    <s v="1000"/>
    <n v="141080101"/>
    <s v="Z560"/>
    <s v="SERVIDOR POWEREDGE DELL R710"/>
    <d v="2011-08-10T00:00:00"/>
    <n v="33052275"/>
    <n v="0"/>
    <n v="0"/>
    <n v="33052275"/>
    <n v="-33052274"/>
    <n v="0"/>
    <n v="1"/>
  </r>
  <r>
    <x v="0"/>
    <s v="20023652"/>
    <s v="0"/>
    <s v="1000"/>
    <n v="141080101"/>
    <s v="Z560"/>
    <s v="GABINETE COMPUTADOR ATEN DELL POWEREDGE"/>
    <d v="2011-08-16T00:00:00"/>
    <n v="3682345"/>
    <n v="0"/>
    <n v="0"/>
    <n v="3682345"/>
    <n v="-3682344"/>
    <n v="0"/>
    <n v="1"/>
  </r>
  <r>
    <x v="0"/>
    <s v="20023656"/>
    <s v="0"/>
    <s v="1000"/>
    <n v="141080101"/>
    <s v="Z560"/>
    <s v="DISCO DURO WESTERN DIGITAL 1TB"/>
    <d v="2011-09-12T00:00:00"/>
    <n v="95841"/>
    <n v="0"/>
    <n v="0"/>
    <n v="95841"/>
    <n v="-95840"/>
    <n v="0"/>
    <n v="1"/>
  </r>
  <r>
    <x v="0"/>
    <s v="20023802"/>
    <s v="0"/>
    <s v="1000"/>
    <n v="141080101"/>
    <s v="Z560"/>
    <s v="SWITCH CISCO CATALYST"/>
    <d v="2011-11-16T00:00:00"/>
    <n v="10700397"/>
    <n v="0"/>
    <n v="0"/>
    <n v="10700397"/>
    <n v="-10700396"/>
    <n v="0"/>
    <n v="1"/>
  </r>
  <r>
    <x v="0"/>
    <s v="20023803"/>
    <s v="0"/>
    <s v="1000"/>
    <n v="141080101"/>
    <s v="Z560"/>
    <s v="SWITCH DELL POWERCONECT"/>
    <d v="2011-11-10T00:00:00"/>
    <n v="6929602"/>
    <n v="0"/>
    <n v="0"/>
    <n v="6929602"/>
    <n v="-6929601"/>
    <n v="0"/>
    <n v="1"/>
  </r>
  <r>
    <x v="0"/>
    <s v="20023804"/>
    <s v="0"/>
    <s v="1000"/>
    <n v="141080101"/>
    <s v="Z560"/>
    <s v="STORAGE DELL POWER VAULT MD1200"/>
    <d v="2011-11-09T00:00:00"/>
    <n v="9346212"/>
    <n v="0"/>
    <n v="0"/>
    <n v="9346212"/>
    <n v="-9346211"/>
    <n v="0"/>
    <n v="1"/>
  </r>
  <r>
    <x v="0"/>
    <s v="20023805"/>
    <s v="0"/>
    <s v="1000"/>
    <n v="141080101"/>
    <s v="Z560"/>
    <s v="STORAGE DELL POWER VAULT MD3100"/>
    <d v="2011-11-09T00:00:00"/>
    <n v="15932176"/>
    <n v="0"/>
    <n v="0"/>
    <n v="15932176"/>
    <n v="-15932175"/>
    <n v="0"/>
    <n v="1"/>
  </r>
  <r>
    <x v="0"/>
    <s v="20023809"/>
    <s v="0"/>
    <s v="1000"/>
    <n v="141080101"/>
    <s v="Z560"/>
    <s v="STORAGE DELL POWER VAULT MD3200"/>
    <d v="2011-12-20T00:00:00"/>
    <n v="12602450"/>
    <n v="0"/>
    <n v="0"/>
    <n v="12602450"/>
    <n v="-12602449"/>
    <n v="0"/>
    <n v="1"/>
  </r>
  <r>
    <x v="0"/>
    <s v="20023811"/>
    <s v="0"/>
    <s v="1000"/>
    <n v="141080101"/>
    <s v="Z560"/>
    <s v="STORAGE IBM TS3100  792526"/>
    <d v="2011-11-15T00:00:00"/>
    <n v="6601255"/>
    <n v="0"/>
    <n v="0"/>
    <n v="6601255"/>
    <n v="-6601254"/>
    <n v="0"/>
    <n v="1"/>
  </r>
  <r>
    <x v="0"/>
    <s v="20023884"/>
    <s v="0"/>
    <s v="1000"/>
    <n v="141080101"/>
    <s v="Z560"/>
    <s v="Equipo Appliance Websence."/>
    <d v="2011-11-16T00:00:00"/>
    <n v="28638524"/>
    <n v="0"/>
    <n v="0"/>
    <n v="28638524"/>
    <n v="-28638523"/>
    <n v="0"/>
    <n v="1"/>
  </r>
  <r>
    <x v="0"/>
    <s v="20023935"/>
    <s v="0"/>
    <s v="1000"/>
    <n v="141080101"/>
    <s v="Z560"/>
    <s v="STORAGE DELL POWER VAULT MD3200"/>
    <d v="2011-12-20T00:00:00"/>
    <n v="6337888"/>
    <n v="0"/>
    <n v="0"/>
    <n v="6337888"/>
    <n v="-6337887"/>
    <n v="0"/>
    <n v="1"/>
  </r>
  <r>
    <x v="0"/>
    <s v="20023976"/>
    <s v="0"/>
    <s v="1000"/>
    <n v="141080101"/>
    <s v="Z560"/>
    <s v="SWITCH HP SW TRANSCEIVER X124"/>
    <d v="2011-12-28T00:00:00"/>
    <n v="2744368"/>
    <n v="0"/>
    <n v="0"/>
    <n v="2744368"/>
    <n v="-2744367"/>
    <n v="0"/>
    <n v="1"/>
  </r>
  <r>
    <x v="0"/>
    <s v="20023977"/>
    <s v="0"/>
    <s v="1000"/>
    <n v="141080101"/>
    <s v="Z560"/>
    <s v="SWITCH CATALYST CISCO CS-29XX"/>
    <d v="2011-12-29T00:00:00"/>
    <n v="7740516"/>
    <n v="0"/>
    <n v="0"/>
    <n v="7740516"/>
    <n v="-7740515"/>
    <n v="0"/>
    <n v="1"/>
  </r>
  <r>
    <x v="0"/>
    <s v="20023984"/>
    <s v="0"/>
    <s v="1000"/>
    <n v="141080101"/>
    <s v="Z560"/>
    <s v="CPU LENOVO M81"/>
    <d v="2011-12-30T00:00:00"/>
    <n v="1090660"/>
    <n v="0"/>
    <n v="0"/>
    <n v="1090660"/>
    <n v="-1090659"/>
    <n v="0"/>
    <n v="1"/>
  </r>
  <r>
    <x v="0"/>
    <s v="20024100"/>
    <s v="0"/>
    <s v="1000"/>
    <n v="141080101"/>
    <s v="Z560"/>
    <s v="SERVIDOR DELL POWEREDGE R610"/>
    <d v="2012-11-20T00:00:00"/>
    <n v="11386026"/>
    <n v="0"/>
    <n v="-11386026"/>
    <n v="0"/>
    <n v="0"/>
    <n v="0"/>
    <n v="0"/>
  </r>
  <r>
    <x v="0"/>
    <s v="20024101"/>
    <s v="0"/>
    <s v="1000"/>
    <n v="141080101"/>
    <s v="Z560"/>
    <s v="2 SERVIDOR DELL POWEREDGE R610"/>
    <d v="2012-11-20T00:00:00"/>
    <n v="8482473"/>
    <n v="0"/>
    <n v="-8482473"/>
    <n v="0"/>
    <n v="0"/>
    <n v="0"/>
    <n v="0"/>
  </r>
  <r>
    <x v="0"/>
    <s v="20024102"/>
    <s v="0"/>
    <s v="1000"/>
    <n v="141080101"/>
    <s v="Z560"/>
    <s v="STORAGE DELL EQUALLOGIC PS6000XV"/>
    <d v="2012-11-20T00:00:00"/>
    <n v="29814177"/>
    <n v="0"/>
    <n v="0"/>
    <n v="29814177"/>
    <n v="-29814176"/>
    <n v="0"/>
    <n v="1"/>
  </r>
  <r>
    <x v="0"/>
    <s v="20024152"/>
    <s v="0"/>
    <s v="1000"/>
    <n v="141080101"/>
    <s v="Z560"/>
    <s v="SERVIDOR HP ML 110 G7 MICROTORRE"/>
    <d v="2012-12-13T00:00:00"/>
    <n v="763648"/>
    <n v="0"/>
    <n v="0"/>
    <n v="763648"/>
    <n v="-763647"/>
    <n v="0"/>
    <n v="1"/>
  </r>
  <r>
    <x v="0"/>
    <s v="20024166"/>
    <s v="0"/>
    <s v="1000"/>
    <n v="141080101"/>
    <s v="Z560"/>
    <s v="MODULO PARA UPS DELTA 20 KVA"/>
    <d v="2012-11-26T00:00:00"/>
    <n v="4505282"/>
    <n v="0"/>
    <n v="-2252641"/>
    <n v="2252641"/>
    <n v="-2252640"/>
    <n v="0"/>
    <n v="1"/>
  </r>
  <r>
    <x v="0"/>
    <s v="20024279"/>
    <s v="0"/>
    <s v="1000"/>
    <n v="141080101"/>
    <s v="Z560"/>
    <s v="3 CONSOLA SWITH CH.C 0071-72-73"/>
    <d v="2012-12-01T00:00:00"/>
    <n v="625263"/>
    <n v="0"/>
    <n v="0"/>
    <n v="625263"/>
    <n v="-625262"/>
    <n v="0"/>
    <n v="1"/>
  </r>
  <r>
    <x v="0"/>
    <s v="20024305"/>
    <s v="0"/>
    <s v="1000"/>
    <n v="141080101"/>
    <s v="Z560"/>
    <s v="2 DISCOS DUROS W DIGITAL"/>
    <d v="2013-01-25T00:00:00"/>
    <n v="118216"/>
    <n v="0"/>
    <n v="0"/>
    <n v="118216"/>
    <n v="-118215"/>
    <n v="0"/>
    <n v="1"/>
  </r>
  <r>
    <x v="0"/>
    <s v="20024792"/>
    <s v="0"/>
    <s v="1000"/>
    <n v="141080101"/>
    <s v="Z560"/>
    <s v="2 Discos Duros externos 6 TB"/>
    <d v="2013-12-19T00:00:00"/>
    <n v="835958"/>
    <n v="0"/>
    <n v="0"/>
    <n v="835958"/>
    <n v="-835957"/>
    <n v="0"/>
    <n v="1"/>
  </r>
  <r>
    <x v="0"/>
    <s v="20024806"/>
    <s v="0"/>
    <s v="1000"/>
    <n v="141080101"/>
    <s v="Z560"/>
    <s v="STORAGE DELL EQUALOGIC + UPGRADE VMWARE"/>
    <d v="2014-02-07T00:00:00"/>
    <n v="32997657"/>
    <n v="0"/>
    <n v="0"/>
    <n v="32997657"/>
    <n v="-32997656"/>
    <n v="0"/>
    <n v="1"/>
  </r>
  <r>
    <x v="0"/>
    <s v="20024987"/>
    <s v="0"/>
    <s v="1000"/>
    <n v="141080101"/>
    <s v="Z560"/>
    <s v="SERVIDOR STORAGE DELL UPG"/>
    <d v="2014-12-30T00:00:00"/>
    <n v="20596919"/>
    <n v="0"/>
    <n v="0"/>
    <n v="20596919"/>
    <n v="-20596918"/>
    <n v="0"/>
    <n v="1"/>
  </r>
  <r>
    <x v="0"/>
    <s v="20025064"/>
    <s v="0"/>
    <s v="1000"/>
    <n v="141080101"/>
    <s v="Z560"/>
    <s v="3 computadores Apple IMAC 27"/>
    <d v="2015-06-17T00:00:00"/>
    <n v="6390132"/>
    <n v="0"/>
    <n v="0"/>
    <n v="6390132"/>
    <n v="-6390131"/>
    <n v="-532510"/>
    <n v="1"/>
  </r>
  <r>
    <x v="0"/>
    <s v="20025065"/>
    <s v="0"/>
    <s v="1000"/>
    <n v="141080101"/>
    <s v="Z560"/>
    <s v="8 discos duros externos"/>
    <d v="2015-11-02T00:00:00"/>
    <n v="272072"/>
    <n v="0"/>
    <n v="0"/>
    <n v="272072"/>
    <n v="-272071"/>
    <n v="-45344"/>
    <n v="1"/>
  </r>
  <r>
    <x v="0"/>
    <s v="20025120"/>
    <s v="0"/>
    <s v="1000"/>
    <n v="141080101"/>
    <s v="Z560"/>
    <s v="Computador HP HP Desktop 8300SF - CPU"/>
    <d v="2015-10-26T00:00:00"/>
    <n v="1106325"/>
    <n v="0"/>
    <n v="0"/>
    <n v="1106325"/>
    <n v="-1106324"/>
    <n v="-184386"/>
    <n v="1"/>
  </r>
  <r>
    <x v="0"/>
    <s v="20025132"/>
    <s v="0"/>
    <s v="1000"/>
    <n v="141080101"/>
    <s v="Z560"/>
    <s v="4 PC Intel Pentium IV"/>
    <d v="2015-10-01T00:00:00"/>
    <n v="4"/>
    <n v="0"/>
    <n v="0"/>
    <n v="4"/>
    <n v="-3"/>
    <n v="0"/>
    <n v="1"/>
  </r>
  <r>
    <x v="0"/>
    <s v="20025133"/>
    <s v="0"/>
    <s v="1000"/>
    <n v="141080101"/>
    <s v="Z560"/>
    <s v="2 PC Notecook Sony Vaio TS 740 1.73 GH 512 MB"/>
    <d v="2015-10-01T00:00:00"/>
    <n v="2"/>
    <n v="0"/>
    <n v="0"/>
    <n v="2"/>
    <n v="-1"/>
    <n v="0"/>
    <n v="1"/>
  </r>
  <r>
    <x v="0"/>
    <s v="20025134"/>
    <s v="0"/>
    <s v="1000"/>
    <n v="141080101"/>
    <s v="Z560"/>
    <s v="Computador  Celeron 1.8 Mhz 256"/>
    <d v="2015-10-01T00:00:00"/>
    <n v="1"/>
    <n v="0"/>
    <n v="0"/>
    <n v="1"/>
    <n v="0"/>
    <n v="0"/>
    <n v="1"/>
  </r>
  <r>
    <x v="0"/>
    <s v="20025135"/>
    <s v="0"/>
    <s v="1000"/>
    <n v="141080101"/>
    <s v="Z560"/>
    <s v="Computador CPU, monitor y teclado"/>
    <d v="2015-10-01T00:00:00"/>
    <n v="1"/>
    <n v="0"/>
    <n v="0"/>
    <n v="1"/>
    <n v="0"/>
    <n v="0"/>
    <n v="1"/>
  </r>
  <r>
    <x v="0"/>
    <s v="20025136"/>
    <s v="0"/>
    <s v="1000"/>
    <n v="141080101"/>
    <s v="Z560"/>
    <s v="PC DELL Optiplex GX-DCNE serie H6H3T81"/>
    <d v="2015-10-01T00:00:00"/>
    <n v="1"/>
    <n v="0"/>
    <n v="0"/>
    <n v="1"/>
    <n v="0"/>
    <n v="0"/>
    <n v="1"/>
  </r>
  <r>
    <x v="0"/>
    <s v="20026161"/>
    <s v="0"/>
    <s v="1000"/>
    <n v="141080101"/>
    <s v="Z560"/>
    <s v="MiniPC  Desktop Intel Nuk Rock Canyon"/>
    <d v="2017-11-27T00:00:00"/>
    <n v="962560"/>
    <n v="0"/>
    <n v="0"/>
    <n v="962560"/>
    <n v="-655076"/>
    <n v="-160427"/>
    <n v="307484"/>
  </r>
  <r>
    <x v="0"/>
    <s v="20026697"/>
    <s v="0"/>
    <s v="1000"/>
    <n v="141080101"/>
    <s v="Z560"/>
    <s v="COMPUTADOR HP PRO3000  BUSINNES CORE 2 QUAD"/>
    <d v="2010-12-23T00:00:00"/>
    <n v="0"/>
    <n v="1"/>
    <n v="0"/>
    <n v="1"/>
    <n v="0"/>
    <n v="0"/>
    <n v="1"/>
  </r>
  <r>
    <x v="0"/>
    <s v="20026700"/>
    <s v="0"/>
    <s v="1000"/>
    <n v="141080101"/>
    <s v="Z560"/>
    <s v="COMPUTADORES"/>
    <d v="2014-12-31T00:00:00"/>
    <n v="0"/>
    <n v="1"/>
    <n v="0"/>
    <n v="1"/>
    <n v="0"/>
    <n v="0"/>
    <n v="1"/>
  </r>
  <r>
    <x v="0"/>
    <s v="20026702"/>
    <s v="0"/>
    <s v="1000"/>
    <n v="141080101"/>
    <s v="Z560"/>
    <s v="COMPUT HP PRODESK 600 G1 C/MONITOR LG LED23"/>
    <d v="2015-11-05T00:00:00"/>
    <n v="0"/>
    <n v="138846"/>
    <n v="0"/>
    <n v="138846"/>
    <n v="-138845"/>
    <n v="-138845"/>
    <n v="1"/>
  </r>
  <r>
    <x v="0"/>
    <s v="20024974"/>
    <s v="0"/>
    <s v="1000"/>
    <n v="141080101"/>
    <s v="Z702"/>
    <s v="Notebooks HP EliteBook"/>
    <d v="2014-12-16T00:00:00"/>
    <n v="43377296"/>
    <n v="0"/>
    <n v="0"/>
    <n v="43377296"/>
    <n v="-43377295"/>
    <n v="0"/>
    <n v="1"/>
  </r>
  <r>
    <x v="0"/>
    <s v="20025111"/>
    <s v="0"/>
    <s v="1000"/>
    <n v="141080101"/>
    <s v="Z702"/>
    <s v="NOTEBOOK  APPLE MACBOOK PRO RETINA MGXA2CI/A"/>
    <d v="2015-11-02T00:00:00"/>
    <n v="2948725"/>
    <n v="0"/>
    <n v="0"/>
    <n v="2948725"/>
    <n v="-2948724"/>
    <n v="-491453"/>
    <n v="1"/>
  </r>
  <r>
    <x v="0"/>
    <s v="20025112"/>
    <s v="0"/>
    <s v="1000"/>
    <n v="141080101"/>
    <s v="Z702"/>
    <s v="Notebook APPLE MacBook Air MD761CI/A 13.3"/>
    <d v="2015-10-26T00:00:00"/>
    <n v="3693651"/>
    <n v="0"/>
    <n v="0"/>
    <n v="3693651"/>
    <n v="-3693650"/>
    <n v="-615607"/>
    <n v="1"/>
  </r>
  <r>
    <x v="0"/>
    <s v="20025115"/>
    <s v="0"/>
    <s v="1000"/>
    <n v="141080101"/>
    <s v="Z702"/>
    <s v="TABLET APPLE IPAD WI-FI + CELULAR NEW RE"/>
    <d v="2015-10-26T00:00:00"/>
    <n v="3095245"/>
    <n v="0"/>
    <n v="0"/>
    <n v="3095245"/>
    <n v="-3095244"/>
    <n v="-515873"/>
    <n v="1"/>
  </r>
  <r>
    <x v="0"/>
    <s v="20025116"/>
    <s v="0"/>
    <s v="1000"/>
    <n v="141080101"/>
    <s v="Z702"/>
    <s v="Notebook APPLE MacBook Air MD761CI/A"/>
    <d v="2015-10-26T00:00:00"/>
    <n v="4715439"/>
    <n v="0"/>
    <n v="0"/>
    <n v="4715439"/>
    <n v="-4715438"/>
    <n v="-785905"/>
    <n v="1"/>
  </r>
  <r>
    <x v="0"/>
    <s v="20025118"/>
    <s v="0"/>
    <s v="1000"/>
    <n v="141080101"/>
    <s v="Z702"/>
    <s v="Notebook APPLE MACBOOK Pro retina MGX92C"/>
    <d v="2015-10-26T00:00:00"/>
    <n v="3490101"/>
    <n v="0"/>
    <n v="0"/>
    <n v="3490101"/>
    <n v="-3490100"/>
    <n v="-581682"/>
    <n v="1"/>
  </r>
  <r>
    <x v="0"/>
    <s v="20026416"/>
    <s v="0"/>
    <s v="1000"/>
    <n v="141080101"/>
    <s v="Z702"/>
    <s v="MACBOOK PRO 2.3 GHZ"/>
    <d v="2019-01-24T00:00:00"/>
    <n v="1372941"/>
    <n v="0"/>
    <n v="0"/>
    <n v="1372941"/>
    <n v="-667402"/>
    <n v="-228824"/>
    <n v="705539"/>
  </r>
  <r>
    <x v="0"/>
    <s v="20026462"/>
    <s v="0"/>
    <s v="1000"/>
    <n v="141080101"/>
    <s v="Z702"/>
    <s v="LAPTOP HP ELITEBOOK  1040G3 (V1H49LT)"/>
    <d v="2019-06-01T00:00:00"/>
    <n v="3628307"/>
    <n v="0"/>
    <n v="0"/>
    <n v="3628307"/>
    <n v="-2267692"/>
    <n v="-907076"/>
    <n v="1360615"/>
  </r>
  <r>
    <x v="0"/>
    <s v="20026464"/>
    <s v="0"/>
    <s v="1000"/>
    <n v="141080101"/>
    <s v="Z702"/>
    <s v="LAPTOP HP ZBOOK"/>
    <d v="2019-06-01T00:00:00"/>
    <n v="1259936"/>
    <n v="0"/>
    <n v="0"/>
    <n v="1259936"/>
    <n v="-629968"/>
    <n v="-251987"/>
    <n v="629968"/>
  </r>
  <r>
    <x v="0"/>
    <s v="20026466"/>
    <s v="0"/>
    <s v="1000"/>
    <n v="141080101"/>
    <s v="Z702"/>
    <s v="LAPTOP HP ZBOOK 15G"/>
    <d v="2019-06-01T00:00:00"/>
    <n v="1589689"/>
    <n v="0"/>
    <n v="0"/>
    <n v="1589689"/>
    <n v="-794845"/>
    <n v="-317938"/>
    <n v="794844"/>
  </r>
  <r>
    <x v="0"/>
    <s v="20026467"/>
    <s v="0"/>
    <s v="1000"/>
    <n v="141080101"/>
    <s v="Z702"/>
    <s v="LAPTOP HP ELITEBOOK 1040 CORE I7"/>
    <d v="2019-06-01T00:00:00"/>
    <n v="1181359"/>
    <n v="0"/>
    <n v="0"/>
    <n v="1181359"/>
    <n v="-590680"/>
    <n v="-236272"/>
    <n v="590679"/>
  </r>
  <r>
    <x v="0"/>
    <s v="20026471"/>
    <s v="0"/>
    <s v="1000"/>
    <n v="141080101"/>
    <s v="Z702"/>
    <s v="HP ELITEBOOK FOLIO 1040 G3"/>
    <d v="2019-06-01T00:00:00"/>
    <n v="935629"/>
    <n v="0"/>
    <n v="0"/>
    <n v="935629"/>
    <n v="-467815"/>
    <n v="-187126"/>
    <n v="467814"/>
  </r>
  <r>
    <x v="0"/>
    <s v="20026473"/>
    <s v="0"/>
    <s v="1000"/>
    <n v="141080101"/>
    <s v="Z702"/>
    <s v="HP ELITEBOOK FOLIO 1040 G3"/>
    <d v="2019-06-01T00:00:00"/>
    <n v="2690317"/>
    <n v="0"/>
    <n v="0"/>
    <n v="2690317"/>
    <n v="-1345158"/>
    <n v="-538063"/>
    <n v="1345159"/>
  </r>
  <r>
    <x v="0"/>
    <s v="20026619"/>
    <s v="0"/>
    <s v="1000"/>
    <n v="141080101"/>
    <s v="Z702"/>
    <s v="NOTEBOOK HP Eliebook folio 1040 G3"/>
    <d v="2021-03-31T00:00:00"/>
    <n v="0"/>
    <n v="8000000"/>
    <n v="0"/>
    <n v="8000000"/>
    <n v="-3000000"/>
    <n v="-3000000"/>
    <n v="5000000"/>
  </r>
  <r>
    <x v="0"/>
    <s v="20026668"/>
    <s v="0"/>
    <s v="1000"/>
    <n v="141080101"/>
    <s v="Z702"/>
    <s v="NOTEBOOKS"/>
    <d v="2018-12-18T00:00:00"/>
    <n v="0"/>
    <n v="1269746"/>
    <n v="0"/>
    <n v="1269746"/>
    <n v="-317437"/>
    <n v="-317437"/>
    <n v="952309"/>
  </r>
  <r>
    <x v="0"/>
    <s v="20026675"/>
    <s v="0"/>
    <s v="1000"/>
    <n v="141080101"/>
    <s v="Z702"/>
    <s v="3 LAPTOPS MACBOOK  LAB.GOBIERNO"/>
    <d v="2019-04-30T00:00:00"/>
    <n v="0"/>
    <n v="2395351"/>
    <n v="0"/>
    <n v="2395351"/>
    <n v="-552773"/>
    <n v="-552773"/>
    <n v="1842578"/>
  </r>
  <r>
    <x v="0"/>
    <s v="20023604"/>
    <s v="0"/>
    <s v="1000"/>
    <n v="141080101"/>
    <s v="Z752"/>
    <s v="ROUTER D LINK"/>
    <d v="2011-05-30T00:00:00"/>
    <n v="35835"/>
    <n v="0"/>
    <n v="0"/>
    <n v="35835"/>
    <n v="-35834"/>
    <n v="0"/>
    <n v="1"/>
  </r>
  <r>
    <x v="0"/>
    <s v="20023610"/>
    <s v="0"/>
    <s v="1000"/>
    <n v="141080101"/>
    <s v="Z752"/>
    <s v="PENDRIVE DTI 8GB"/>
    <d v="2011-05-31T00:00:00"/>
    <n v="17603"/>
    <n v="0"/>
    <n v="0"/>
    <n v="17603"/>
    <n v="-17602"/>
    <n v="0"/>
    <n v="1"/>
  </r>
  <r>
    <x v="0"/>
    <s v="20023999"/>
    <s v="0"/>
    <s v="1000"/>
    <n v="141080101"/>
    <s v="Z752"/>
    <s v="TERMINAL DE VIDEOCONFERENCIA POLYCOM"/>
    <d v="2012-05-16T00:00:00"/>
    <n v="14936225"/>
    <n v="0"/>
    <n v="0"/>
    <n v="14936225"/>
    <n v="-14936224"/>
    <n v="0"/>
    <n v="1"/>
  </r>
  <r>
    <x v="0"/>
    <s v="20024090"/>
    <s v="0"/>
    <s v="1000"/>
    <n v="141080101"/>
    <s v="Z752"/>
    <s v="SERVIDOR DELL POWEREDGE"/>
    <d v="2012-10-09T00:00:00"/>
    <n v="12579200"/>
    <n v="0"/>
    <n v="0"/>
    <n v="12579200"/>
    <n v="-12579199"/>
    <n v="0"/>
    <n v="1"/>
  </r>
  <r>
    <x v="0"/>
    <s v="20024137"/>
    <s v="0"/>
    <s v="1000"/>
    <n v="141080101"/>
    <s v="Z752"/>
    <s v="EQUIPO DE SEGURIDAD RED FIREWALL"/>
    <d v="2012-12-12T00:00:00"/>
    <n v="38206079"/>
    <n v="0"/>
    <n v="0"/>
    <n v="38206079"/>
    <n v="-38206078"/>
    <n v="0"/>
    <n v="1"/>
  </r>
  <r>
    <x v="0"/>
    <s v="20024210"/>
    <s v="0"/>
    <s v="1000"/>
    <n v="141080101"/>
    <s v="Z752"/>
    <s v="ROUTER PN:WRT54GL"/>
    <d v="2012-12-12T00:00:00"/>
    <n v="53893"/>
    <n v="0"/>
    <n v="0"/>
    <n v="53893"/>
    <n v="-53892"/>
    <n v="0"/>
    <n v="1"/>
  </r>
  <r>
    <x v="0"/>
    <s v="20024310"/>
    <s v="0"/>
    <s v="1000"/>
    <n v="141080101"/>
    <s v="Z752"/>
    <s v="ROUTER D-LINK DIR-412"/>
    <d v="2013-02-07T00:00:00"/>
    <n v="505747"/>
    <n v="0"/>
    <n v="0"/>
    <n v="505747"/>
    <n v="-505746"/>
    <n v="0"/>
    <n v="1"/>
  </r>
  <r>
    <x v="0"/>
    <s v="20024352"/>
    <s v="0"/>
    <s v="1000"/>
    <n v="141080101"/>
    <s v="Z752"/>
    <s v="SERVIDOR DELL POWEREDGE R710 4500015122"/>
    <d v="2013-05-24T00:00:00"/>
    <n v="23936097"/>
    <n v="0"/>
    <n v="0"/>
    <n v="23936097"/>
    <n v="-23936096"/>
    <n v="0"/>
    <n v="1"/>
  </r>
  <r>
    <x v="0"/>
    <s v="20024353"/>
    <s v="0"/>
    <s v="1000"/>
    <n v="141080101"/>
    <s v="Z752"/>
    <s v="STORAGE DELL POWER VAULT MD3200 - 4500015122"/>
    <d v="2013-06-06T00:00:00"/>
    <n v="3388489"/>
    <n v="0"/>
    <n v="0"/>
    <n v="3388489"/>
    <n v="-3388488"/>
    <n v="0"/>
    <n v="1"/>
  </r>
  <r>
    <x v="0"/>
    <s v="20024365"/>
    <s v="0"/>
    <s v="1000"/>
    <n v="141080101"/>
    <s v="Z752"/>
    <s v="SWITCH DELL POWERCONNECT 5448"/>
    <d v="2013-05-30T00:00:00"/>
    <n v="3992561"/>
    <n v="0"/>
    <n v="0"/>
    <n v="3992561"/>
    <n v="-3992560"/>
    <n v="0"/>
    <n v="1"/>
  </r>
  <r>
    <x v="0"/>
    <s v="20024379"/>
    <s v="0"/>
    <s v="1000"/>
    <n v="141080101"/>
    <s v="Z752"/>
    <s v="Maquina - FIREWALL ASA"/>
    <d v="2013-11-06T00:00:00"/>
    <n v="22230300"/>
    <n v="0"/>
    <n v="0"/>
    <n v="22230300"/>
    <n v="-22230299"/>
    <n v="0"/>
    <n v="1"/>
  </r>
  <r>
    <x v="0"/>
    <s v="20024805"/>
    <s v="0"/>
    <s v="1000"/>
    <n v="141080101"/>
    <s v="Z752"/>
    <s v="SERVIDOR DELL POWEREDGE R620"/>
    <d v="2014-02-05T00:00:00"/>
    <n v="19753747"/>
    <n v="0"/>
    <n v="-19753747"/>
    <n v="0"/>
    <n v="0"/>
    <n v="0"/>
    <n v="0"/>
  </r>
  <r>
    <x v="0"/>
    <s v="20026699"/>
    <s v="0"/>
    <s v="1000"/>
    <n v="141080101"/>
    <s v="Z752"/>
    <s v="PARLANTE 5.1 SUBWOOFER 76 W"/>
    <d v="2011-05-09T00:00:00"/>
    <n v="0"/>
    <n v="1"/>
    <n v="0"/>
    <n v="1"/>
    <n v="0"/>
    <n v="0"/>
    <n v="1"/>
  </r>
  <r>
    <x v="1"/>
    <s v="20008417"/>
    <s v="0"/>
    <s v="1000"/>
    <n v="151010101"/>
    <s v="Z263"/>
    <s v="LE DIGICOM SYSTEM S/FECO173"/>
    <d v="1993-11-09T00:00:00"/>
    <n v="1"/>
    <n v="0"/>
    <n v="0"/>
    <n v="1"/>
    <n v="0"/>
    <n v="0"/>
    <n v="1"/>
  </r>
  <r>
    <x v="1"/>
    <s v="20009805"/>
    <s v="0"/>
    <s v="1000"/>
    <n v="151010101"/>
    <s v="Z263"/>
    <s v="SOFTWARE LICENCIA UPGRADE MS-OFICCE 4.2"/>
    <d v="1996-08-05T00:00:00"/>
    <n v="5578481"/>
    <n v="0"/>
    <n v="0"/>
    <n v="5578481"/>
    <n v="-5578480"/>
    <n v="0"/>
    <n v="1"/>
  </r>
  <r>
    <x v="1"/>
    <s v="20010024"/>
    <s v="0"/>
    <s v="1000"/>
    <n v="151010101"/>
    <s v="Z263"/>
    <s v="SOFTWARE CONTAB. INCLUYE FACT 35112"/>
    <d v="1996-07-04T00:00:00"/>
    <n v="1"/>
    <n v="0"/>
    <n v="0"/>
    <n v="1"/>
    <n v="0"/>
    <n v="0"/>
    <n v="1"/>
  </r>
  <r>
    <x v="1"/>
    <s v="20010025"/>
    <s v="0"/>
    <s v="1000"/>
    <n v="151010101"/>
    <s v="Z263"/>
    <s v="SOFTWARE"/>
    <d v="1996-08-01T00:00:00"/>
    <n v="1"/>
    <n v="0"/>
    <n v="0"/>
    <n v="1"/>
    <n v="0"/>
    <n v="0"/>
    <n v="1"/>
  </r>
  <r>
    <x v="1"/>
    <s v="20010031"/>
    <s v="0"/>
    <s v="1000"/>
    <n v="151010101"/>
    <s v="Z263"/>
    <s v="SOFTWARE DE ADMINISTRACION 3COM TRANSCEND"/>
    <d v="1996-10-14T00:00:00"/>
    <n v="1"/>
    <n v="0"/>
    <n v="0"/>
    <n v="1"/>
    <n v="0"/>
    <n v="0"/>
    <n v="1"/>
  </r>
  <r>
    <x v="1"/>
    <s v="20010032"/>
    <s v="0"/>
    <s v="1000"/>
    <n v="151010101"/>
    <s v="Z263"/>
    <s v="SOFTWARE INFORMAKER VERSION 4.0"/>
    <d v="1996-05-22T00:00:00"/>
    <n v="1"/>
    <n v="0"/>
    <n v="0"/>
    <n v="1"/>
    <n v="0"/>
    <n v="0"/>
    <n v="1"/>
  </r>
  <r>
    <x v="1"/>
    <s v="20010033"/>
    <s v="0"/>
    <s v="1000"/>
    <n v="151010101"/>
    <s v="Z263"/>
    <s v="SOFTWARE INFORMAKER VERSION 4.0"/>
    <d v="1996-05-22T00:00:00"/>
    <n v="1"/>
    <n v="0"/>
    <n v="0"/>
    <n v="1"/>
    <n v="0"/>
    <n v="0"/>
    <n v="1"/>
  </r>
  <r>
    <x v="1"/>
    <s v="20010034"/>
    <s v="0"/>
    <s v="1000"/>
    <n v="151010101"/>
    <s v="Z263"/>
    <s v="SOFTWARE PARA CISCO 2501 SF25D-10.2X"/>
    <d v="1996-05-06T00:00:00"/>
    <n v="1"/>
    <n v="0"/>
    <n v="0"/>
    <n v="1"/>
    <n v="0"/>
    <n v="0"/>
    <n v="1"/>
  </r>
  <r>
    <x v="1"/>
    <s v="20010035"/>
    <s v="0"/>
    <s v="1000"/>
    <n v="151010101"/>
    <s v="Z263"/>
    <s v="SOFTWARE PARA CISCO 2501 SF25D-10.2X"/>
    <d v="1996-05-06T00:00:00"/>
    <n v="1"/>
    <n v="0"/>
    <n v="0"/>
    <n v="1"/>
    <n v="0"/>
    <n v="0"/>
    <n v="1"/>
  </r>
  <r>
    <x v="1"/>
    <s v="20010623"/>
    <s v="0"/>
    <s v="1000"/>
    <n v="151010101"/>
    <s v="Z263"/>
    <s v="SOFTWARE BORDERWARE"/>
    <d v="1997-02-11T00:00:00"/>
    <n v="1"/>
    <n v="0"/>
    <n v="0"/>
    <n v="1"/>
    <n v="0"/>
    <n v="0"/>
    <n v="1"/>
  </r>
  <r>
    <x v="1"/>
    <s v="20011290"/>
    <s v="0"/>
    <s v="1000"/>
    <n v="151010101"/>
    <s v="Z263"/>
    <s v="SOFTWARE EMISION DE CERTIFICADOS  1889 18887 FOR"/>
    <d v="1998-02-23T00:00:00"/>
    <n v="1"/>
    <n v="0"/>
    <n v="0"/>
    <n v="1"/>
    <n v="0"/>
    <n v="0"/>
    <n v="1"/>
  </r>
  <r>
    <x v="1"/>
    <s v="20011291"/>
    <s v="0"/>
    <s v="1000"/>
    <n v="151010101"/>
    <s v="Z263"/>
    <s v="SOFTWARE EMISION DE CERTIFICADOS 1879 1887 FOR"/>
    <d v="1998-02-23T00:00:00"/>
    <n v="1"/>
    <n v="0"/>
    <n v="0"/>
    <n v="1"/>
    <n v="0"/>
    <n v="0"/>
    <n v="1"/>
  </r>
  <r>
    <x v="1"/>
    <s v="20011292"/>
    <s v="0"/>
    <s v="1000"/>
    <n v="151010101"/>
    <s v="Z263"/>
    <s v="SOFTWARE VISION BASIC 5.O ESPAÑOL"/>
    <d v="1998-03-02T00:00:00"/>
    <n v="1"/>
    <n v="0"/>
    <n v="0"/>
    <n v="1"/>
    <n v="0"/>
    <n v="0"/>
    <n v="1"/>
  </r>
  <r>
    <x v="1"/>
    <s v="20011293"/>
    <s v="0"/>
    <s v="1000"/>
    <n v="151010101"/>
    <s v="Z263"/>
    <s v="SOFTWARE ROBO HELP 5,5 IDIOMA INGLES EN CD"/>
    <d v="1998-03-03T00:00:00"/>
    <n v="1"/>
    <n v="0"/>
    <n v="0"/>
    <n v="1"/>
    <n v="0"/>
    <n v="0"/>
    <n v="1"/>
  </r>
  <r>
    <x v="1"/>
    <s v="20011709"/>
    <s v="0"/>
    <s v="1000"/>
    <n v="151010101"/>
    <s v="Z263"/>
    <s v="SCAN MAIL FOR EXCHANGE MARCA 'TREND' PARA 350 U"/>
    <d v="2000-08-21T00:00:00"/>
    <n v="4005320"/>
    <n v="0"/>
    <n v="0"/>
    <n v="4005320"/>
    <n v="-4005319"/>
    <n v="0"/>
    <n v="1"/>
  </r>
  <r>
    <x v="1"/>
    <s v="20011710"/>
    <s v="0"/>
    <s v="1000"/>
    <n v="151010101"/>
    <s v="Z263"/>
    <s v="INTERSCAN VIRUS WALL MARCA 'TREND' PARA 350 USU"/>
    <d v="2000-08-21T00:00:00"/>
    <n v="4672874"/>
    <n v="0"/>
    <n v="0"/>
    <n v="4672874"/>
    <n v="-4672873"/>
    <n v="0"/>
    <n v="1"/>
  </r>
  <r>
    <x v="1"/>
    <s v="20011711"/>
    <s v="0"/>
    <s v="1000"/>
    <n v="151010101"/>
    <s v="Z263"/>
    <s v="INTERSCAN WEB MANAGER MARCA 'TREND' PARA 350 US"/>
    <d v="2000-08-21T00:00:00"/>
    <n v="2044621"/>
    <n v="0"/>
    <n v="0"/>
    <n v="2044621"/>
    <n v="-2044620"/>
    <n v="0"/>
    <n v="1"/>
  </r>
  <r>
    <x v="1"/>
    <s v="20011712"/>
    <s v="0"/>
    <s v="1000"/>
    <n v="151010101"/>
    <s v="Z263"/>
    <s v="SOFTWARE Y LICENCIA CORPORATIVA PARA USO PROGRAMA"/>
    <d v="2000-09-26T00:00:00"/>
    <n v="28492354"/>
    <n v="0"/>
    <n v="0"/>
    <n v="28492354"/>
    <n v="-28492353"/>
    <n v="0"/>
    <n v="1"/>
  </r>
  <r>
    <x v="1"/>
    <s v="20011713"/>
    <s v="0"/>
    <s v="1000"/>
    <n v="151010101"/>
    <s v="Z263"/>
    <s v="SOFTWARE POWER BUILDER ENTERPRISE VERSION 7.0 (WIN"/>
    <d v="2000-10-16T00:00:00"/>
    <n v="3413384"/>
    <n v="0"/>
    <n v="0"/>
    <n v="3413384"/>
    <n v="-3413383"/>
    <n v="0"/>
    <n v="1"/>
  </r>
  <r>
    <x v="1"/>
    <s v="20011714"/>
    <s v="0"/>
    <s v="1000"/>
    <n v="151010101"/>
    <s v="Z263"/>
    <s v="SOFTWARE CONTROL CASINO"/>
    <d v="2000-12-27T00:00:00"/>
    <n v="2613135"/>
    <n v="0"/>
    <n v="0"/>
    <n v="2613135"/>
    <n v="-2613134"/>
    <n v="0"/>
    <n v="1"/>
  </r>
  <r>
    <x v="1"/>
    <s v="20012232"/>
    <s v="0"/>
    <s v="1000"/>
    <n v="151010101"/>
    <s v="Z263"/>
    <s v="SOFTWARE SISTEMA DE CALIFICACIONES-CERTIFICADO DE"/>
    <d v="2001-11-22T00:00:00"/>
    <n v="1"/>
    <n v="0"/>
    <n v="0"/>
    <n v="1"/>
    <n v="0"/>
    <n v="0"/>
    <n v="1"/>
  </r>
  <r>
    <x v="1"/>
    <s v="20015296"/>
    <s v="0"/>
    <s v="1000"/>
    <n v="151010101"/>
    <s v="Z263"/>
    <s v="SOFTWARE DENOMINADO SAP"/>
    <d v="2005-07-21T00:00:00"/>
    <n v="61827106"/>
    <n v="0"/>
    <n v="0"/>
    <n v="61827106"/>
    <n v="-61827105"/>
    <n v="0"/>
    <n v="1"/>
  </r>
  <r>
    <x v="1"/>
    <s v="20015297"/>
    <s v="0"/>
    <s v="1000"/>
    <n v="151010101"/>
    <s v="Z263"/>
    <s v="SOFTWARE DENOMINADO SIF - SISTEMA DE INFORMACION F"/>
    <d v="2005-07-21T00:00:00"/>
    <n v="7466796"/>
    <n v="0"/>
    <n v="0"/>
    <n v="7466796"/>
    <n v="-7466795"/>
    <n v="0"/>
    <n v="1"/>
  </r>
  <r>
    <x v="1"/>
    <s v="20015571"/>
    <s v="0"/>
    <s v="1000"/>
    <n v="151010101"/>
    <s v="Z263"/>
    <s v="SOFTWARE 'ADOBE PHOTOSHOP' VERSION 5.5"/>
    <d v="1999-10-27T00:00:00"/>
    <n v="552992"/>
    <n v="0"/>
    <n v="0"/>
    <n v="552992"/>
    <n v="-552991"/>
    <n v="0"/>
    <n v="1"/>
  </r>
  <r>
    <x v="1"/>
    <s v="2001581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1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2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3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4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5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6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7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8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79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0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1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2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3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4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5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6"/>
    <s v="0"/>
    <s v="1000"/>
    <n v="151010101"/>
    <s v="Z263"/>
    <s v="SOFWARE FIRMA DIGITAL"/>
    <d v="2005-10-20T00:00:00"/>
    <n v="84532"/>
    <n v="0"/>
    <n v="-84532"/>
    <n v="0"/>
    <n v="0"/>
    <n v="0"/>
    <n v="0"/>
  </r>
  <r>
    <x v="1"/>
    <s v="20015887"/>
    <s v="0"/>
    <s v="1000"/>
    <n v="151010101"/>
    <s v="Z263"/>
    <s v="SOFWARE FIRMA DIGITAL"/>
    <d v="2005-10-20T00:00:00"/>
    <n v="205292"/>
    <n v="0"/>
    <n v="-205292"/>
    <n v="0"/>
    <n v="0"/>
    <n v="0"/>
    <n v="0"/>
  </r>
  <r>
    <x v="1"/>
    <s v="20015901"/>
    <s v="0"/>
    <s v="1000"/>
    <n v="151010101"/>
    <s v="Z263"/>
    <s v="SOFTWARE ANTIVIRUS PARA 450 USUARIOS"/>
    <d v="2005-10-28T00:00:00"/>
    <n v="13668214"/>
    <n v="0"/>
    <n v="0"/>
    <n v="13668214"/>
    <n v="-13668213"/>
    <n v="0"/>
    <n v="1"/>
  </r>
  <r>
    <x v="1"/>
    <s v="20016136"/>
    <s v="0"/>
    <s v="1000"/>
    <n v="151010101"/>
    <s v="Z263"/>
    <s v="SOFTWARE FIRMA ELECTRONICA"/>
    <d v="2005-12-14T00:00:00"/>
    <n v="4033472"/>
    <n v="0"/>
    <n v="-4033472"/>
    <n v="0"/>
    <n v="0"/>
    <n v="0"/>
    <n v="0"/>
  </r>
  <r>
    <x v="1"/>
    <s v="20016209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0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1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2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3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4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5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6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7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218"/>
    <s v="0"/>
    <s v="1000"/>
    <n v="151010101"/>
    <s v="Z263"/>
    <s v="SOFTWARE FIRMA ELECTRONICA"/>
    <d v="2005-12-20T00:00:00"/>
    <n v="86258"/>
    <n v="0"/>
    <n v="-86258"/>
    <n v="0"/>
    <n v="0"/>
    <n v="0"/>
    <n v="0"/>
  </r>
  <r>
    <x v="1"/>
    <s v="20016785"/>
    <s v="0"/>
    <s v="1000"/>
    <n v="151010101"/>
    <s v="Z263"/>
    <s v="PROYECTO INFORMATICO- SIFO II - HITO 6"/>
    <d v="2005-12-28T00:00:00"/>
    <n v="210379291"/>
    <n v="0"/>
    <n v="0"/>
    <n v="210379291"/>
    <n v="-210379290"/>
    <n v="0"/>
    <n v="1"/>
  </r>
  <r>
    <x v="1"/>
    <s v="20016881"/>
    <s v="0"/>
    <s v="1000"/>
    <n v="151010101"/>
    <s v="Z263"/>
    <s v="HITO 4 RECEPCION FINAL- RPOYECTO IFEL"/>
    <d v="2005-12-28T00:00:00"/>
    <n v="22603040"/>
    <n v="0"/>
    <n v="0"/>
    <n v="22603040"/>
    <n v="-22603039"/>
    <n v="0"/>
    <n v="1"/>
  </r>
  <r>
    <x v="1"/>
    <s v="20016882"/>
    <s v="0"/>
    <s v="1000"/>
    <n v="151010101"/>
    <s v="Z263"/>
    <s v="INFORME DE DISEÑO Y PROTOTIPO DE PROYECTO INNOVA"/>
    <d v="2005-12-28T00:00:00"/>
    <n v="40272115"/>
    <n v="0"/>
    <n v="0"/>
    <n v="40272115"/>
    <n v="-40272114"/>
    <n v="0"/>
    <n v="1"/>
  </r>
  <r>
    <x v="1"/>
    <s v="20017184"/>
    <s v="0"/>
    <s v="1000"/>
    <n v="151010101"/>
    <s v="Z263"/>
    <s v="PROYECTO IFEL  STI S.A."/>
    <d v="2004-12-31T00:00:00"/>
    <n v="38076013"/>
    <n v="0"/>
    <n v="0"/>
    <n v="38076013"/>
    <n v="-38076012"/>
    <n v="0"/>
    <n v="1"/>
  </r>
  <r>
    <x v="1"/>
    <s v="20017185"/>
    <s v="0"/>
    <s v="1000"/>
    <n v="151010101"/>
    <s v="Z263"/>
    <s v="DISEÑO PLATAF. SUBG COMITES E INSTITUTOS"/>
    <d v="2004-12-31T00:00:00"/>
    <n v="14442625"/>
    <n v="0"/>
    <n v="0"/>
    <n v="14442625"/>
    <n v="-14442624"/>
    <n v="0"/>
    <n v="1"/>
  </r>
  <r>
    <x v="1"/>
    <s v="20017191"/>
    <s v="0"/>
    <s v="1000"/>
    <n v="151010101"/>
    <s v="Z263"/>
    <s v="SIST.AUTOMATIZ. INTEGRAL"/>
    <d v="2004-12-31T00:00:00"/>
    <n v="35384433"/>
    <n v="0"/>
    <n v="0"/>
    <n v="35384433"/>
    <n v="-35384432"/>
    <n v="0"/>
    <n v="1"/>
  </r>
  <r>
    <x v="1"/>
    <s v="20017192"/>
    <s v="0"/>
    <s v="1000"/>
    <n v="151010101"/>
    <s v="Z263"/>
    <s v="ASESOR. SITIO WEB TODOCHILE Y ALTA TECNOLOGIA"/>
    <d v="2004-12-31T00:00:00"/>
    <n v="19612954"/>
    <n v="0"/>
    <n v="0"/>
    <n v="19612954"/>
    <n v="-19612953"/>
    <n v="0"/>
    <n v="1"/>
  </r>
  <r>
    <x v="1"/>
    <s v="20017193"/>
    <s v="0"/>
    <s v="1000"/>
    <n v="151010101"/>
    <s v="Z263"/>
    <s v="SIST.AUTOMATIZ. INTEGRAL"/>
    <d v="2004-12-31T00:00:00"/>
    <n v="16609020"/>
    <n v="0"/>
    <n v="0"/>
    <n v="16609020"/>
    <n v="-16609019"/>
    <n v="0"/>
    <n v="1"/>
  </r>
  <r>
    <x v="1"/>
    <s v="20017194"/>
    <s v="0"/>
    <s v="1000"/>
    <n v="151010101"/>
    <s v="Z263"/>
    <s v="INFORME HITO  STI S.A."/>
    <d v="2004-12-31T00:00:00"/>
    <n v="29914007"/>
    <n v="0"/>
    <n v="0"/>
    <n v="29914007"/>
    <n v="-29914006"/>
    <n v="0"/>
    <n v="1"/>
  </r>
  <r>
    <x v="1"/>
    <s v="20017195"/>
    <s v="0"/>
    <s v="1000"/>
    <n v="151010101"/>
    <s v="Z263"/>
    <s v="DESARR.PLATAF.BIENESTAR"/>
    <d v="2004-12-31T00:00:00"/>
    <n v="16083834"/>
    <n v="0"/>
    <n v="0"/>
    <n v="16083834"/>
    <n v="-16083833"/>
    <n v="0"/>
    <n v="1"/>
  </r>
  <r>
    <x v="1"/>
    <s v="20017196"/>
    <s v="0"/>
    <s v="1000"/>
    <n v="151010101"/>
    <s v="Z263"/>
    <s v="SIST. INTEGRAL DE FOMENTO SIFO"/>
    <d v="2004-12-31T00:00:00"/>
    <n v="29451140"/>
    <n v="0"/>
    <n v="0"/>
    <n v="29451140"/>
    <n v="-29451139"/>
    <n v="0"/>
    <n v="1"/>
  </r>
  <r>
    <x v="1"/>
    <s v="20017198"/>
    <s v="0"/>
    <s v="1000"/>
    <n v="151010101"/>
    <s v="Z263"/>
    <s v="SERV.IMPLEMENTACION SAP / NOVIS"/>
    <d v="2004-12-31T00:00:00"/>
    <n v="41660411"/>
    <n v="0"/>
    <n v="0"/>
    <n v="41660411"/>
    <n v="-41660410"/>
    <n v="0"/>
    <n v="1"/>
  </r>
  <r>
    <x v="1"/>
    <s v="20017199"/>
    <s v="0"/>
    <s v="1000"/>
    <n v="151010101"/>
    <s v="Z263"/>
    <s v="NOVIS / CANCELA SERVICIO SAP CUOTA 1 DE 60"/>
    <d v="2004-12-31T00:00:00"/>
    <n v="11751237"/>
    <n v="0"/>
    <n v="0"/>
    <n v="11751237"/>
    <n v="-11751236"/>
    <n v="0"/>
    <n v="1"/>
  </r>
  <r>
    <x v="1"/>
    <s v="20017200"/>
    <s v="0"/>
    <s v="1000"/>
    <n v="151010101"/>
    <s v="Z263"/>
    <s v="&quot;HITO 2 &quot;&quot;CONSTRUCCION&quot;&quot;&quot;"/>
    <d v="2004-12-31T00:00:00"/>
    <n v="4076758"/>
    <n v="0"/>
    <n v="0"/>
    <n v="4076758"/>
    <n v="-4076757"/>
    <n v="0"/>
    <n v="1"/>
  </r>
  <r>
    <x v="1"/>
    <s v="20017202"/>
    <s v="0"/>
    <s v="1000"/>
    <n v="151010101"/>
    <s v="Z263"/>
    <s v="CUOTA 02/60 SERV. INTERAL SAP"/>
    <d v="2004-12-31T00:00:00"/>
    <n v="11814146"/>
    <n v="0"/>
    <n v="0"/>
    <n v="11814146"/>
    <n v="-11814145"/>
    <n v="0"/>
    <n v="1"/>
  </r>
  <r>
    <x v="1"/>
    <s v="20017206"/>
    <s v="0"/>
    <s v="1000"/>
    <n v="151010101"/>
    <s v="Z263"/>
    <s v="CUOTA 03/60 SERV. INTERAL SAP"/>
    <d v="2004-12-31T00:00:00"/>
    <n v="11854001"/>
    <n v="0"/>
    <n v="0"/>
    <n v="11854001"/>
    <n v="-11854000"/>
    <n v="0"/>
    <n v="1"/>
  </r>
  <r>
    <x v="1"/>
    <s v="20017213"/>
    <s v="0"/>
    <s v="1000"/>
    <n v="151010101"/>
    <s v="Z263"/>
    <s v="RENOVACION FIRMA DIGITAL RIK ATENAS"/>
    <d v="2004-12-31T00:00:00"/>
    <n v="9689"/>
    <n v="0"/>
    <n v="-9689"/>
    <n v="0"/>
    <n v="0"/>
    <n v="0"/>
    <n v="0"/>
  </r>
  <r>
    <x v="1"/>
    <s v="20017231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2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3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4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5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6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7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8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39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0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1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2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3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4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5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6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7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8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49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0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1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2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3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4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5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6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7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8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59"/>
    <s v="0"/>
    <s v="1000"/>
    <n v="151010101"/>
    <s v="Z263"/>
    <s v="LICENCIA SAP"/>
    <d v="2005-12-30T00:00:00"/>
    <n v="964939"/>
    <n v="0"/>
    <n v="0"/>
    <n v="964939"/>
    <n v="-964938"/>
    <n v="0"/>
    <n v="1"/>
  </r>
  <r>
    <x v="1"/>
    <s v="20017260"/>
    <s v="0"/>
    <s v="1000"/>
    <n v="151010101"/>
    <s v="Z263"/>
    <s v="LICENCIA SAP"/>
    <d v="2005-12-30T00:00:00"/>
    <n v="1257344"/>
    <n v="0"/>
    <n v="0"/>
    <n v="1257344"/>
    <n v="-1257343"/>
    <n v="0"/>
    <n v="1"/>
  </r>
  <r>
    <x v="1"/>
    <s v="20017418"/>
    <s v="0"/>
    <s v="1000"/>
    <n v="151010101"/>
    <s v="Z263"/>
    <s v="SOFTWARE  ACROBAT PRO 6.0   10 LICENCIA"/>
    <d v="2005-12-30T00:00:00"/>
    <n v="1907721"/>
    <n v="0"/>
    <n v="0"/>
    <n v="1907721"/>
    <n v="-1907720"/>
    <n v="0"/>
    <n v="1"/>
  </r>
  <r>
    <x v="1"/>
    <s v="20017419"/>
    <s v="0"/>
    <s v="1000"/>
    <n v="151010101"/>
    <s v="Z263"/>
    <s v="SOFTWARE  MEDIOS FISICOS ACOBAT PRO   1 LICENCIA"/>
    <d v="2005-12-30T00:00:00"/>
    <n v="39742"/>
    <n v="0"/>
    <n v="0"/>
    <n v="39742"/>
    <n v="-39741"/>
    <n v="0"/>
    <n v="1"/>
  </r>
  <r>
    <x v="1"/>
    <s v="20017420"/>
    <s v="0"/>
    <s v="1000"/>
    <n v="151010101"/>
    <s v="Z263"/>
    <s v="SOFTWARE  OFFICE 2003 WIN 32 - 83 LICENCIAS"/>
    <d v="2005-12-30T00:00:00"/>
    <n v="21442028"/>
    <n v="0"/>
    <n v="0"/>
    <n v="21442028"/>
    <n v="-21442027"/>
    <n v="0"/>
    <n v="1"/>
  </r>
  <r>
    <x v="1"/>
    <s v="20017421"/>
    <s v="0"/>
    <s v="1000"/>
    <n v="151010101"/>
    <s v="Z263"/>
    <s v="SOFTWARE  PHOTOSHOP CS MAC ESP 6.0   1 LICENCIA"/>
    <d v="2005-12-30T00:00:00"/>
    <n v="385518"/>
    <n v="0"/>
    <n v="0"/>
    <n v="385518"/>
    <n v="-385517"/>
    <n v="0"/>
    <n v="1"/>
  </r>
  <r>
    <x v="1"/>
    <s v="20017422"/>
    <s v="0"/>
    <s v="1000"/>
    <n v="151010101"/>
    <s v="Z263"/>
    <s v="SOFTWARE  MEDIOS FISICOS-PHOTOSHOP    1 LICENCIA"/>
    <d v="2005-12-30T00:00:00"/>
    <n v="39746"/>
    <n v="0"/>
    <n v="0"/>
    <n v="39746"/>
    <n v="-39745"/>
    <n v="0"/>
    <n v="1"/>
  </r>
  <r>
    <x v="1"/>
    <s v="20017423"/>
    <s v="0"/>
    <s v="1000"/>
    <n v="151010101"/>
    <s v="Z263"/>
    <s v="SOFTWARE  PHOTOSHOP CS WIN ESP    2 LICENCIAS"/>
    <d v="2005-12-30T00:00:00"/>
    <n v="810784"/>
    <n v="0"/>
    <n v="0"/>
    <n v="810784"/>
    <n v="-810783"/>
    <n v="0"/>
    <n v="1"/>
  </r>
  <r>
    <x v="1"/>
    <s v="20017424"/>
    <s v="0"/>
    <s v="1000"/>
    <n v="151010101"/>
    <s v="Z263"/>
    <s v="SOFTWARE  MEDIOS FISICOS-PHOTOSHOP  WIN 1 LICENCIA"/>
    <d v="2005-12-30T00:00:00"/>
    <n v="39746"/>
    <n v="0"/>
    <n v="0"/>
    <n v="39746"/>
    <n v="-39745"/>
    <n v="0"/>
    <n v="1"/>
  </r>
  <r>
    <x v="1"/>
    <s v="20017480"/>
    <s v="0"/>
    <s v="1000"/>
    <n v="151010101"/>
    <s v="Z263"/>
    <s v="DESARROLLO E IMPLEMENTACION SAP RRHH"/>
    <d v="2006-02-06T00:00:00"/>
    <n v="73570522"/>
    <n v="0"/>
    <n v="0"/>
    <n v="73570522"/>
    <n v="-73570521"/>
    <n v="0"/>
    <n v="1"/>
  </r>
  <r>
    <x v="1"/>
    <s v="20017814"/>
    <s v="0"/>
    <s v="1000"/>
    <n v="151010101"/>
    <s v="Z263"/>
    <s v="SOFTWARE ANTIVIRUS PARA ESTACIONES DE TRABAJO"/>
    <d v="2006-08-14T00:00:00"/>
    <n v="12564630"/>
    <n v="0"/>
    <n v="0"/>
    <n v="12564630"/>
    <n v="-12564629"/>
    <n v="0"/>
    <n v="1"/>
  </r>
  <r>
    <x v="1"/>
    <s v="20017815"/>
    <s v="0"/>
    <s v="1000"/>
    <n v="151010101"/>
    <s v="Z263"/>
    <s v="SOFTWARE ANTIVIRUS PARA SERVIDORES TREND MICRO"/>
    <d v="2006-08-14T00:00:00"/>
    <n v="328812"/>
    <n v="0"/>
    <n v="0"/>
    <n v="328812"/>
    <n v="-328811"/>
    <n v="0"/>
    <n v="1"/>
  </r>
  <r>
    <x v="1"/>
    <s v="20018540"/>
    <s v="0"/>
    <s v="1000"/>
    <n v="151010101"/>
    <s v="Z263"/>
    <s v="DESARROLLO VERSION 2 DE SOLUCION PFE"/>
    <d v="2006-11-23T00:00:00"/>
    <n v="7633030"/>
    <n v="0"/>
    <n v="0"/>
    <n v="7633030"/>
    <n v="-7633029"/>
    <n v="0"/>
    <n v="1"/>
  </r>
  <r>
    <x v="1"/>
    <s v="20018890"/>
    <s v="0"/>
    <s v="1000"/>
    <n v="151010101"/>
    <s v="Z263"/>
    <s v="SOFWARE DE TRAMITACION Y SEGUIMIENTO DE JUICIOS LE"/>
    <d v="2006-12-28T00:00:00"/>
    <n v="32307204"/>
    <n v="0"/>
    <n v="0"/>
    <n v="32307204"/>
    <n v="-32307203"/>
    <n v="0"/>
    <n v="1"/>
  </r>
  <r>
    <x v="1"/>
    <s v="20018891"/>
    <s v="0"/>
    <s v="1000"/>
    <n v="151010101"/>
    <s v="Z263"/>
    <s v="SOFWARE  LEXSOFT INCORPORACION REQUERIMIENTOS"/>
    <d v="2006-12-28T00:00:00"/>
    <n v="3406839"/>
    <n v="0"/>
    <n v="0"/>
    <n v="3406839"/>
    <n v="-3406838"/>
    <n v="0"/>
    <n v="1"/>
  </r>
  <r>
    <x v="1"/>
    <s v="20019572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3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4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5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6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7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8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79"/>
    <s v="0"/>
    <s v="1000"/>
    <n v="151010101"/>
    <s v="Z263"/>
    <s v="LICENCIA ACROBAT"/>
    <d v="2006-12-29T00:00:00"/>
    <n v="147791"/>
    <n v="0"/>
    <n v="0"/>
    <n v="147791"/>
    <n v="-147790"/>
    <n v="0"/>
    <n v="1"/>
  </r>
  <r>
    <x v="1"/>
    <s v="20019580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1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2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3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4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5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6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7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8"/>
    <s v="0"/>
    <s v="1000"/>
    <n v="151010101"/>
    <s v="Z263"/>
    <s v="LICENCIA ACROBAT"/>
    <d v="2006-12-29T00:00:00"/>
    <n v="177349"/>
    <n v="0"/>
    <n v="0"/>
    <n v="177349"/>
    <n v="-177348"/>
    <n v="0"/>
    <n v="1"/>
  </r>
  <r>
    <x v="1"/>
    <s v="20019589"/>
    <s v="0"/>
    <s v="1000"/>
    <n v="151010101"/>
    <s v="Z263"/>
    <s v="LICENCIA ACROBAT"/>
    <d v="2006-12-29T00:00:00"/>
    <n v="177343"/>
    <n v="0"/>
    <n v="0"/>
    <n v="177343"/>
    <n v="-177342"/>
    <n v="0"/>
    <n v="1"/>
  </r>
  <r>
    <x v="1"/>
    <s v="20019591"/>
    <s v="0"/>
    <s v="1000"/>
    <n v="151010101"/>
    <s v="Z263"/>
    <s v="LICENCIAS MICROSOFT"/>
    <d v="2006-12-29T00:00:00"/>
    <n v="86096630"/>
    <n v="0"/>
    <n v="0"/>
    <n v="86096630"/>
    <n v="-86096629"/>
    <n v="0"/>
    <n v="1"/>
  </r>
  <r>
    <x v="1"/>
    <s v="20019592"/>
    <s v="0"/>
    <s v="1000"/>
    <n v="151010101"/>
    <s v="Z263"/>
    <s v="PROGRAMA FULL LEGAL ON LINE"/>
    <d v="2006-12-29T00:00:00"/>
    <n v="3474378"/>
    <n v="0"/>
    <n v="-3474378"/>
    <n v="0"/>
    <n v="0"/>
    <n v="0"/>
    <n v="0"/>
  </r>
  <r>
    <x v="1"/>
    <s v="20019593"/>
    <s v="0"/>
    <s v="1000"/>
    <n v="151010101"/>
    <s v="Z263"/>
    <s v="MEDIO FISICOS ACROBAT PRO"/>
    <d v="2006-12-29T00:00:00"/>
    <n v="37112"/>
    <n v="0"/>
    <n v="0"/>
    <n v="37112"/>
    <n v="-37111"/>
    <n v="0"/>
    <n v="1"/>
  </r>
  <r>
    <x v="1"/>
    <s v="20019622"/>
    <s v="0"/>
    <s v="1000"/>
    <n v="151010101"/>
    <s v="Z263"/>
    <s v="ADT 2007 AUTOCAD ESPAÑOL"/>
    <d v="2008-09-29T00:00:00"/>
    <n v="2793002"/>
    <n v="0"/>
    <n v="0"/>
    <n v="2793002"/>
    <n v="-2793001"/>
    <n v="0"/>
    <n v="1"/>
  </r>
  <r>
    <x v="1"/>
    <s v="20019623"/>
    <s v="0"/>
    <s v="1000"/>
    <n v="151010101"/>
    <s v="Z263"/>
    <s v="ADT 2007 AUTOCAD ESPAÑOL"/>
    <d v="2008-09-29T00:00:00"/>
    <n v="2793001"/>
    <n v="0"/>
    <n v="0"/>
    <n v="2793001"/>
    <n v="-2793000"/>
    <n v="0"/>
    <n v="1"/>
  </r>
  <r>
    <x v="1"/>
    <s v="20019875"/>
    <s v="0"/>
    <s v="1000"/>
    <n v="151010101"/>
    <s v="Z263"/>
    <s v="LICENCIA SPSS VERSION 15.0 ESPAÑOL S /9727254"/>
    <d v="2007-04-27T00:00:00"/>
    <n v="8675314"/>
    <n v="0"/>
    <n v="-8675314"/>
    <n v="0"/>
    <n v="0"/>
    <n v="0"/>
    <n v="0"/>
  </r>
  <r>
    <x v="1"/>
    <s v="20019876"/>
    <s v="0"/>
    <s v="1000"/>
    <n v="151010101"/>
    <s v="Z263"/>
    <s v="HITO 1 PRIMER INFORME DE AVANCE ANALISIS SITIO WEB"/>
    <d v="2007-05-11T00:00:00"/>
    <n v="4895219"/>
    <n v="0"/>
    <n v="0"/>
    <n v="4895219"/>
    <n v="-4895218"/>
    <n v="0"/>
    <n v="1"/>
  </r>
  <r>
    <x v="1"/>
    <s v="20020246"/>
    <s v="0"/>
    <s v="1000"/>
    <n v="151010101"/>
    <s v="Z263"/>
    <s v="DESARROLLO SERVICIOS PROFECIONALES HITO 2"/>
    <d v="2007-10-09T00:00:00"/>
    <n v="30627410"/>
    <n v="0"/>
    <n v="0"/>
    <n v="30627410"/>
    <n v="-30627409"/>
    <n v="0"/>
    <n v="1"/>
  </r>
  <r>
    <x v="1"/>
    <s v="20020259"/>
    <s v="0"/>
    <s v="1000"/>
    <n v="151010101"/>
    <s v="Z263"/>
    <s v="SOFTWARE SERVIDOR AUTENTIFICACION"/>
    <d v="2007-11-26T00:00:00"/>
    <n v="1079883"/>
    <n v="0"/>
    <n v="0"/>
    <n v="1079883"/>
    <n v="-1079882"/>
    <n v="0"/>
    <n v="1"/>
  </r>
  <r>
    <x v="1"/>
    <s v="20020260"/>
    <s v="0"/>
    <s v="1000"/>
    <n v="151010101"/>
    <s v="Z263"/>
    <s v="SOFTWARE SERVIDOR AUTENTIFICACION"/>
    <d v="2007-11-26T00:00:00"/>
    <n v="1079881"/>
    <n v="0"/>
    <n v="0"/>
    <n v="1079881"/>
    <n v="-1079879"/>
    <n v="0"/>
    <n v="2"/>
  </r>
  <r>
    <x v="1"/>
    <s v="20020356"/>
    <s v="0"/>
    <s v="1000"/>
    <n v="151010101"/>
    <s v="Z263"/>
    <s v="30% PUBLICACION DE SITIO CORFO E INFORME"/>
    <d v="2007-12-06T00:00:00"/>
    <n v="16288844"/>
    <n v="0"/>
    <n v="0"/>
    <n v="16288844"/>
    <n v="-16288843"/>
    <n v="0"/>
    <n v="1"/>
  </r>
  <r>
    <x v="1"/>
    <s v="20020357"/>
    <s v="0"/>
    <s v="1000"/>
    <n v="151010101"/>
    <s v="Z263"/>
    <s v="1ra. FUNCIONALIDAD DISPONIBLE PARA SITIO INVEST"/>
    <d v="2007-12-06T00:00:00"/>
    <n v="3257770"/>
    <n v="0"/>
    <n v="0"/>
    <n v="3257770"/>
    <n v="-3257769"/>
    <n v="0"/>
    <n v="1"/>
  </r>
  <r>
    <x v="1"/>
    <s v="20020361"/>
    <s v="0"/>
    <s v="1000"/>
    <n v="151010101"/>
    <s v="Z263"/>
    <s v="RENOVACION LICENCIAMIENTO EQUIPOS FIREWAL FORTINET"/>
    <d v="2007-12-11T00:00:00"/>
    <n v="9477146"/>
    <n v="0"/>
    <n v="0"/>
    <n v="9477146"/>
    <n v="-9477145"/>
    <n v="0"/>
    <n v="1"/>
  </r>
  <r>
    <x v="1"/>
    <s v="20020362"/>
    <s v="0"/>
    <s v="1000"/>
    <n v="151010101"/>
    <s v="Z263"/>
    <s v="HITO 2,3,4  CONTRATO ANALISIS Y DISEÑO PORTAL WEB"/>
    <d v="2007-12-14T00:00:00"/>
    <n v="30208400"/>
    <n v="0"/>
    <n v="0"/>
    <n v="30208400"/>
    <n v="-30208399"/>
    <n v="0"/>
    <n v="1"/>
  </r>
  <r>
    <x v="1"/>
    <s v="20020363"/>
    <s v="0"/>
    <s v="1000"/>
    <n v="151010101"/>
    <s v="Z263"/>
    <s v="PROYECTO CORFO SIFO 2 - EXTENCION 1 - HITO 1 - 25%"/>
    <d v="2007-12-14T00:00:00"/>
    <n v="10852305"/>
    <n v="0"/>
    <n v="0"/>
    <n v="10852305"/>
    <n v="-10852304"/>
    <n v="0"/>
    <n v="1"/>
  </r>
  <r>
    <x v="1"/>
    <s v="20020364"/>
    <s v="0"/>
    <s v="1000"/>
    <n v="151010101"/>
    <s v="Z263"/>
    <s v="PROYECTO CORFO SIFO 2 - EXTENCION 1 - HITO 2 - 25%"/>
    <d v="2007-12-14T00:00:00"/>
    <n v="10852305"/>
    <n v="0"/>
    <n v="0"/>
    <n v="10852305"/>
    <n v="-10852304"/>
    <n v="0"/>
    <n v="1"/>
  </r>
  <r>
    <x v="1"/>
    <s v="20020367"/>
    <s v="0"/>
    <s v="1000"/>
    <n v="151010101"/>
    <s v="Z263"/>
    <s v="ADMINISTRACION ADQ. LICENCIAS PENTANA AUDIT WORK"/>
    <d v="2007-12-26T00:00:00"/>
    <n v="48613391"/>
    <n v="0"/>
    <n v="0"/>
    <n v="48613391"/>
    <n v="-48613390"/>
    <n v="0"/>
    <n v="1"/>
  </r>
  <r>
    <x v="1"/>
    <s v="20020370"/>
    <s v="0"/>
    <s v="1000"/>
    <n v="151010101"/>
    <s v="Z263"/>
    <s v="LICENCIA VARIAS PROGRAMA VERSION: E6"/>
    <d v="2007-12-27T00:00:00"/>
    <n v="196793721"/>
    <n v="0"/>
    <n v="0"/>
    <n v="196793721"/>
    <n v="-196793719"/>
    <n v="0"/>
    <n v="2"/>
  </r>
  <r>
    <x v="1"/>
    <s v="20020394"/>
    <s v="0"/>
    <s v="1000"/>
    <n v="151010101"/>
    <s v="Z263"/>
    <s v="110 - LICENCIA ACROBAT PROFESIONAL 8.0 ESPAÑOL"/>
    <d v="2007-12-28T00:00:00"/>
    <n v="17003713"/>
    <n v="0"/>
    <n v="0"/>
    <n v="17003713"/>
    <n v="-17003711"/>
    <n v="0"/>
    <n v="2"/>
  </r>
  <r>
    <x v="1"/>
    <s v="20020395"/>
    <s v="0"/>
    <s v="1000"/>
    <n v="151010101"/>
    <s v="Z263"/>
    <s v="SERVICIO DE HABILITACION - PUESTA EN MARCHA"/>
    <d v="2007-12-28T00:00:00"/>
    <n v="555081"/>
    <n v="0"/>
    <n v="0"/>
    <n v="555081"/>
    <n v="-555080"/>
    <n v="0"/>
    <n v="1"/>
  </r>
  <r>
    <x v="1"/>
    <s v="20020396"/>
    <s v="0"/>
    <s v="1000"/>
    <n v="151010101"/>
    <s v="Z263"/>
    <s v="ARANDA ASSET MANAGMENT"/>
    <d v="2007-12-31T00:00:00"/>
    <n v="28112210"/>
    <n v="0"/>
    <n v="-28112210"/>
    <n v="0"/>
    <n v="0"/>
    <n v="0"/>
    <n v="0"/>
  </r>
  <r>
    <x v="1"/>
    <s v="20020403"/>
    <s v="0"/>
    <s v="1000"/>
    <n v="151010101"/>
    <s v="Z263"/>
    <s v="SOFTWARE DE VIRTUALIZACION DE SERVIDORES VMWARE"/>
    <d v="2007-12-31T00:00:00"/>
    <n v="18522732"/>
    <n v="0"/>
    <n v="0"/>
    <n v="18522732"/>
    <n v="-18522731"/>
    <n v="0"/>
    <n v="1"/>
  </r>
  <r>
    <x v="1"/>
    <s v="20020404"/>
    <s v="0"/>
    <s v="1000"/>
    <n v="151010101"/>
    <s v="Z263"/>
    <s v="FACTURACION HITO I BUSINESS BLEPRINT"/>
    <d v="2008-04-16T00:00:00"/>
    <n v="4086694"/>
    <n v="0"/>
    <n v="0"/>
    <n v="4086694"/>
    <n v="-4086693"/>
    <n v="0"/>
    <n v="1"/>
  </r>
  <r>
    <x v="1"/>
    <s v="20020405"/>
    <s v="0"/>
    <s v="1000"/>
    <n v="151010101"/>
    <s v="Z263"/>
    <s v="PROYECTO IFEL DISEÑO E IMPLEMENTACION"/>
    <d v="2007-12-31T00:00:00"/>
    <n v="10839484"/>
    <n v="0"/>
    <n v="0"/>
    <n v="10839484"/>
    <n v="-10839483"/>
    <n v="0"/>
    <n v="1"/>
  </r>
  <r>
    <x v="1"/>
    <s v="20021045"/>
    <s v="0"/>
    <s v="1000"/>
    <n v="151010101"/>
    <s v="Z263"/>
    <s v="HITO II REALIZACION Y PARAMETRIZACION"/>
    <d v="2008-05-29T00:00:00"/>
    <n v="4086694"/>
    <n v="0"/>
    <n v="0"/>
    <n v="4086694"/>
    <n v="-4086693"/>
    <n v="0"/>
    <n v="1"/>
  </r>
  <r>
    <x v="1"/>
    <s v="20021046"/>
    <s v="0"/>
    <s v="1000"/>
    <n v="151010101"/>
    <s v="Z263"/>
    <s v="HITO III PREPARACION FINAL"/>
    <d v="2008-05-29T00:00:00"/>
    <n v="19071230"/>
    <n v="0"/>
    <n v="0"/>
    <n v="19071230"/>
    <n v="-19071229"/>
    <n v="0"/>
    <n v="1"/>
  </r>
  <r>
    <x v="1"/>
    <s v="20021500"/>
    <s v="0"/>
    <s v="1000"/>
    <n v="151010101"/>
    <s v="Z263"/>
    <s v="COMPLEMENTACION CONTRATO MODULO COBRANZA SAP"/>
    <d v="2008-09-12T00:00:00"/>
    <n v="5749164"/>
    <n v="0"/>
    <n v="0"/>
    <n v="5749164"/>
    <n v="-5749163"/>
    <n v="0"/>
    <n v="1"/>
  </r>
  <r>
    <x v="1"/>
    <s v="20021502"/>
    <s v="0"/>
    <s v="1000"/>
    <n v="151010101"/>
    <s v="Z263"/>
    <s v="DESARROLLO E INPLEMENTACION DEL SINGLE SIGN ON"/>
    <d v="2008-09-16T00:00:00"/>
    <n v="5587851"/>
    <n v="0"/>
    <n v="0"/>
    <n v="5587851"/>
    <n v="-5587850"/>
    <n v="0"/>
    <n v="1"/>
  </r>
  <r>
    <x v="1"/>
    <s v="20021550"/>
    <s v="0"/>
    <s v="1000"/>
    <n v="151010101"/>
    <s v="Z263"/>
    <s v="HITO 1 PROTOTIPO"/>
    <d v="2008-09-29T00:00:00"/>
    <n v="31927261"/>
    <n v="0"/>
    <n v="0"/>
    <n v="31927261"/>
    <n v="-31927260"/>
    <n v="0"/>
    <n v="1"/>
  </r>
  <r>
    <x v="1"/>
    <s v="20021707"/>
    <s v="0"/>
    <s v="1000"/>
    <n v="151010101"/>
    <s v="Z263"/>
    <s v="DESARROLLO SISTEMA REGISTRESE"/>
    <d v="2008-11-11T00:00:00"/>
    <n v="14861007"/>
    <n v="0"/>
    <n v="0"/>
    <n v="14861007"/>
    <n v="-14861006"/>
    <n v="0"/>
    <n v="1"/>
  </r>
  <r>
    <x v="1"/>
    <s v="20021708"/>
    <s v="0"/>
    <s v="1000"/>
    <n v="151010101"/>
    <s v="Z263"/>
    <s v="SEGUNDO HITO DESARROLLO SISTEMA IDEL"/>
    <d v="2008-11-11T00:00:00"/>
    <n v="48190797"/>
    <n v="0"/>
    <n v="0"/>
    <n v="48190797"/>
    <n v="-48190796"/>
    <n v="0"/>
    <n v="1"/>
  </r>
  <r>
    <x v="1"/>
    <s v="20021768"/>
    <s v="0"/>
    <s v="1000"/>
    <n v="151010101"/>
    <s v="Z263"/>
    <s v="PRIMER  INFORME   AVANCE DE ASESORIA OPERACIONAL"/>
    <d v="2008-11-18T00:00:00"/>
    <n v="31035698"/>
    <n v="0"/>
    <n v="0"/>
    <n v="31035698"/>
    <n v="-31035697"/>
    <n v="0"/>
    <n v="1"/>
  </r>
  <r>
    <x v="1"/>
    <s v="20021805"/>
    <s v="0"/>
    <s v="1000"/>
    <n v="151010101"/>
    <s v="Z263"/>
    <s v="SSL 40 2 N CERTIFICADO SSL 40 BITS 2 AÑOS NUEVO"/>
    <d v="2008-12-15T00:00:00"/>
    <n v="355760"/>
    <n v="0"/>
    <n v="0"/>
    <n v="355760"/>
    <n v="-355759"/>
    <n v="0"/>
    <n v="1"/>
  </r>
  <r>
    <x v="1"/>
    <s v="20021827"/>
    <s v="0"/>
    <s v="1000"/>
    <n v="151010101"/>
    <s v="Z263"/>
    <s v="40 % APROVACION FINAL DE TODOS LOS ENTREGABLES"/>
    <d v="2008-12-15T00:00:00"/>
    <n v="12648159"/>
    <n v="0"/>
    <n v="0"/>
    <n v="12648159"/>
    <n v="-12648158"/>
    <n v="0"/>
    <n v="1"/>
  </r>
  <r>
    <x v="1"/>
    <s v="20021831"/>
    <s v="0"/>
    <s v="1000"/>
    <n v="151010101"/>
    <s v="Z263"/>
    <s v="CONTRATO DE PRESTACION DE SERVICIOS INFORMATICO"/>
    <d v="2008-12-16T00:00:00"/>
    <n v="18972240"/>
    <n v="0"/>
    <n v="0"/>
    <n v="18972240"/>
    <n v="-18972239"/>
    <n v="0"/>
    <n v="1"/>
  </r>
  <r>
    <x v="1"/>
    <s v="20021841"/>
    <s v="0"/>
    <s v="1000"/>
    <n v="151010101"/>
    <s v="Z263"/>
    <s v="CANCELA LICENCIA MANTENIMIENTO Y OTROS"/>
    <d v="2008-12-19T00:00:00"/>
    <n v="6814137"/>
    <n v="0"/>
    <n v="0"/>
    <n v="6814137"/>
    <n v="-6814136"/>
    <n v="0"/>
    <n v="1"/>
  </r>
  <r>
    <x v="1"/>
    <s v="20021939"/>
    <s v="0"/>
    <s v="1000"/>
    <n v="151010101"/>
    <s v="Z263"/>
    <s v="CONSULTORIA  DISEÑO MOD.SEGURIDAD SAP - CUOTA 4"/>
    <d v="2008-12-22T00:00:00"/>
    <n v="56960096"/>
    <n v="0"/>
    <n v="0"/>
    <n v="56960096"/>
    <n v="-56960095"/>
    <n v="0"/>
    <n v="1"/>
  </r>
  <r>
    <x v="1"/>
    <s v="20021964"/>
    <s v="0"/>
    <s v="1000"/>
    <n v="151010101"/>
    <s v="Z263"/>
    <s v="HITO 3 APROBACION INFORMES COERRESPONDIEMTES"/>
    <d v="2008-12-26T00:00:00"/>
    <n v="36891898"/>
    <n v="0"/>
    <n v="0"/>
    <n v="36891898"/>
    <n v="-36891897"/>
    <n v="0"/>
    <n v="1"/>
  </r>
  <r>
    <x v="1"/>
    <s v="20021965"/>
    <s v="0"/>
    <s v="1000"/>
    <n v="151010101"/>
    <s v="Z263"/>
    <s v="PAYROLL PROCESSING - MS SQL SERVER DATABASE"/>
    <d v="2008-12-26T00:00:00"/>
    <n v="10399312"/>
    <n v="0"/>
    <n v="0"/>
    <n v="10399312"/>
    <n v="-10399311"/>
    <n v="0"/>
    <n v="1"/>
  </r>
  <r>
    <x v="1"/>
    <s v="20021966"/>
    <s v="0"/>
    <s v="1000"/>
    <n v="151010101"/>
    <s v="Z263"/>
    <s v="LIBERACION MODULOS DE CLIENTES, SERVICIOS Y VENTAS"/>
    <d v="2008-12-26T00:00:00"/>
    <n v="45195791"/>
    <n v="0"/>
    <n v="0"/>
    <n v="45195791"/>
    <n v="-45195790"/>
    <n v="0"/>
    <n v="1"/>
  </r>
  <r>
    <x v="1"/>
    <s v="20021967"/>
    <s v="0"/>
    <s v="1000"/>
    <n v="151010101"/>
    <s v="Z263"/>
    <s v="FASE 1 ENTREGA PUESTA EN MARCHA Y FUNCIONALIDAD"/>
    <d v="2008-12-26T00:00:00"/>
    <n v="45195791"/>
    <n v="0"/>
    <n v="0"/>
    <n v="45195791"/>
    <n v="-45195790"/>
    <n v="0"/>
    <n v="1"/>
  </r>
  <r>
    <x v="1"/>
    <s v="20021975"/>
    <s v="0"/>
    <s v="1000"/>
    <n v="151010101"/>
    <s v="Z263"/>
    <s v="CONTRATO DE PROYECTO INTERFACES MULTIMEDIA 3D"/>
    <d v="2008-12-29T00:00:00"/>
    <n v="39094313"/>
    <n v="0"/>
    <n v="0"/>
    <n v="39094313"/>
    <n v="-39094312"/>
    <n v="0"/>
    <n v="1"/>
  </r>
  <r>
    <x v="1"/>
    <s v="20021976"/>
    <s v="0"/>
    <s v="1000"/>
    <n v="151010101"/>
    <s v="Z263"/>
    <s v="CONTRATO PRESTACION DE SERVICIOS PARA EL DESARROLL"/>
    <d v="2008-12-29T00:00:00"/>
    <n v="18972240"/>
    <n v="0"/>
    <n v="0"/>
    <n v="18972240"/>
    <n v="-18972239"/>
    <n v="0"/>
    <n v="1"/>
  </r>
  <r>
    <x v="1"/>
    <s v="20022233"/>
    <s v="0"/>
    <s v="1000"/>
    <n v="151010101"/>
    <s v="Z263"/>
    <s v="COMPRA LICENCIA ACUERDO 5º APÈNDICE  CONTRATO SAP"/>
    <d v="2009-02-16T00:00:00"/>
    <n v="80177968"/>
    <n v="0"/>
    <n v="0"/>
    <n v="80177968"/>
    <n v="-80177967"/>
    <n v="0"/>
    <n v="1"/>
  </r>
  <r>
    <x v="1"/>
    <s v="20022235"/>
    <s v="0"/>
    <s v="1000"/>
    <n v="151010101"/>
    <s v="Z263"/>
    <s v="HITO 4 PUESTA EN MARCHA Y SEGUIMIENTO FASE II INNO"/>
    <d v="2009-02-16T00:00:00"/>
    <n v="12620519"/>
    <n v="0"/>
    <n v="0"/>
    <n v="12620519"/>
    <n v="-12620518"/>
    <n v="0"/>
    <n v="1"/>
  </r>
  <r>
    <x v="1"/>
    <s v="20022275"/>
    <s v="0"/>
    <s v="1000"/>
    <n v="151010101"/>
    <s v="Z263"/>
    <s v="IMPREMENTACION WEB, EQUIPOS PERIFERICOS Y OTROS"/>
    <d v="2009-03-24T00:00:00"/>
    <n v="41809720"/>
    <n v="0"/>
    <n v="0"/>
    <n v="41809720"/>
    <n v="-41809719"/>
    <n v="0"/>
    <n v="1"/>
  </r>
  <r>
    <x v="1"/>
    <s v="20022296"/>
    <s v="0"/>
    <s v="1000"/>
    <n v="151010101"/>
    <s v="Z263"/>
    <s v="SOFWARE ARANDA ASSET MANAGEMEN  X 100"/>
    <d v="2009-04-07T00:00:00"/>
    <n v="3441376"/>
    <n v="0"/>
    <n v="-3441376"/>
    <n v="0"/>
    <n v="0"/>
    <n v="0"/>
    <n v="0"/>
  </r>
  <r>
    <x v="1"/>
    <s v="20022416"/>
    <s v="0"/>
    <s v="1000"/>
    <n v="151010101"/>
    <s v="Z263"/>
    <s v="SERVICIO ELABORACION DESARROLLO SEGUN CONTRATO"/>
    <d v="2009-05-26T00:00:00"/>
    <n v="50936365"/>
    <n v="0"/>
    <n v="0"/>
    <n v="50936365"/>
    <n v="-50936364"/>
    <n v="0"/>
    <n v="1"/>
  </r>
  <r>
    <x v="1"/>
    <s v="20022600"/>
    <s v="0"/>
    <s v="1000"/>
    <n v="151010101"/>
    <s v="Z263"/>
    <s v="PAGO DE 100 LICENCIAS SIEBEL - CRM"/>
    <d v="2009-07-14T00:00:00"/>
    <n v="88893587"/>
    <n v="0"/>
    <n v="0"/>
    <n v="88893587"/>
    <n v="-88893586"/>
    <n v="0"/>
    <n v="1"/>
  </r>
  <r>
    <x v="1"/>
    <s v="20022859"/>
    <s v="0"/>
    <s v="1000"/>
    <n v="151010101"/>
    <s v="Z263"/>
    <s v="PROYECTO NUEVAS FUNCIONALIDADES SIFO II"/>
    <d v="2009-08-24T00:00:00"/>
    <n v="1893804"/>
    <n v="0"/>
    <n v="0"/>
    <n v="1893804"/>
    <n v="-1893803"/>
    <n v="0"/>
    <n v="1"/>
  </r>
  <r>
    <x v="1"/>
    <s v="20022860"/>
    <s v="0"/>
    <s v="1000"/>
    <n v="151010101"/>
    <s v="Z263"/>
    <s v="LICENCIAS E IMPLEMENTACION DE SOFWARE BI QLIKVIEW"/>
    <d v="2009-08-31T00:00:00"/>
    <n v="83134700"/>
    <n v="0"/>
    <n v="0"/>
    <n v="83134700"/>
    <n v="-83134699"/>
    <n v="0"/>
    <n v="1"/>
  </r>
  <r>
    <x v="1"/>
    <s v="20022861"/>
    <s v="0"/>
    <s v="1000"/>
    <n v="151010101"/>
    <s v="Z263"/>
    <s v="DESARROLLO SISTEMA IDEL"/>
    <d v="2009-09-03T00:00:00"/>
    <n v="5630969"/>
    <n v="0"/>
    <n v="0"/>
    <n v="5630969"/>
    <n v="-5630968"/>
    <n v="0"/>
    <n v="1"/>
  </r>
  <r>
    <x v="1"/>
    <s v="20022862"/>
    <s v="0"/>
    <s v="1000"/>
    <n v="151010101"/>
    <s v="Z263"/>
    <s v="SOFTWARE MICROSOFT OFFICE PRO"/>
    <d v="2009-09-07T00:00:00"/>
    <n v="3342385"/>
    <n v="0"/>
    <n v="0"/>
    <n v="3342385"/>
    <n v="-3342384"/>
    <n v="0"/>
    <n v="1"/>
  </r>
  <r>
    <x v="1"/>
    <s v="20022868"/>
    <s v="0"/>
    <s v="1000"/>
    <n v="151010101"/>
    <s v="Z263"/>
    <s v="LICENCIA ADOBE MASTER COLLECTION"/>
    <d v="2009-09-07T00:00:00"/>
    <n v="2346862"/>
    <n v="0"/>
    <n v="0"/>
    <n v="2346862"/>
    <n v="-2346861"/>
    <n v="0"/>
    <n v="1"/>
  </r>
  <r>
    <x v="1"/>
    <s v="20022901"/>
    <s v="0"/>
    <s v="1000"/>
    <n v="151010101"/>
    <s v="Z263"/>
    <s v="NUEVA FUNCIONALIDAD SISTEMA CRM CORFO"/>
    <d v="2009-10-06T00:00:00"/>
    <n v="24633537"/>
    <n v="0"/>
    <n v="0"/>
    <n v="24633537"/>
    <n v="-24633536"/>
    <n v="0"/>
    <n v="1"/>
  </r>
  <r>
    <x v="1"/>
    <s v="20022904"/>
    <s v="0"/>
    <s v="1000"/>
    <n v="151010101"/>
    <s v="Z263"/>
    <s v="NUEVA FUNCIONALIDAD SIFO II"/>
    <d v="2009-10-06T00:00:00"/>
    <n v="30914083"/>
    <n v="0"/>
    <n v="0"/>
    <n v="30914083"/>
    <n v="-30914082"/>
    <n v="0"/>
    <n v="1"/>
  </r>
  <r>
    <x v="1"/>
    <s v="20022906"/>
    <s v="0"/>
    <s v="1000"/>
    <n v="151010101"/>
    <s v="Z263"/>
    <s v="UNIDAD DESARROLLO SISTEMA IDEL Y FOGAIN"/>
    <d v="2009-10-08T00:00:00"/>
    <n v="5797776"/>
    <n v="0"/>
    <n v="0"/>
    <n v="5797776"/>
    <n v="-5797775"/>
    <n v="0"/>
    <n v="1"/>
  </r>
  <r>
    <x v="1"/>
    <s v="20022911"/>
    <s v="0"/>
    <s v="1000"/>
    <n v="151010101"/>
    <s v="Z263"/>
    <s v="LICENCIAS MICROSOFT"/>
    <d v="2009-11-04T00:00:00"/>
    <n v="12073107"/>
    <n v="0"/>
    <n v="0"/>
    <n v="12073107"/>
    <n v="-12073106"/>
    <n v="0"/>
    <n v="1"/>
  </r>
  <r>
    <x v="1"/>
    <s v="20022912"/>
    <s v="0"/>
    <s v="1000"/>
    <n v="151010101"/>
    <s v="Z263"/>
    <s v="LICENCIAS MICROSOFT"/>
    <d v="2009-11-04T00:00:00"/>
    <n v="18341025"/>
    <n v="0"/>
    <n v="0"/>
    <n v="18341025"/>
    <n v="-18341024"/>
    <n v="0"/>
    <n v="1"/>
  </r>
  <r>
    <x v="1"/>
    <s v="20023175"/>
    <s v="0"/>
    <s v="1000"/>
    <n v="151010101"/>
    <s v="Z263"/>
    <s v="RENOVACION ANTIVIRUS TREND OFFICE SCAN"/>
    <d v="2009-11-30T00:00:00"/>
    <n v="5202902"/>
    <n v="0"/>
    <n v="0"/>
    <n v="5202902"/>
    <n v="-5202901"/>
    <n v="0"/>
    <n v="1"/>
  </r>
  <r>
    <x v="1"/>
    <s v="20023176"/>
    <s v="0"/>
    <s v="1000"/>
    <n v="151010101"/>
    <s v="Z263"/>
    <s v="RENOVACION ANTIVIRUS TREND MICRO SERVER"/>
    <d v="2009-11-30T00:00:00"/>
    <n v="361950"/>
    <n v="0"/>
    <n v="0"/>
    <n v="361950"/>
    <n v="-361949"/>
    <n v="0"/>
    <n v="1"/>
  </r>
  <r>
    <x v="1"/>
    <s v="20023207"/>
    <s v="0"/>
    <s v="1000"/>
    <n v="151010101"/>
    <s v="Z263"/>
    <s v="SOFTWARE MICROSOFT OFFICE PROFESSIONAL"/>
    <d v="2009-12-17T00:00:00"/>
    <n v="4967097"/>
    <n v="0"/>
    <n v="0"/>
    <n v="4967097"/>
    <n v="-4967096"/>
    <n v="0"/>
    <n v="1"/>
  </r>
  <r>
    <x v="1"/>
    <s v="20023310"/>
    <s v="0"/>
    <s v="1000"/>
    <n v="151010101"/>
    <s v="Z263"/>
    <s v="LICENCIAS ARANDA"/>
    <d v="2009-12-17T00:00:00"/>
    <n v="8791466"/>
    <n v="0"/>
    <n v="-8791466"/>
    <n v="0"/>
    <n v="0"/>
    <n v="0"/>
    <n v="0"/>
  </r>
  <r>
    <x v="1"/>
    <s v="20023314"/>
    <s v="0"/>
    <s v="1000"/>
    <n v="151010101"/>
    <s v="Z263"/>
    <s v="LICENCIAS USR SAP Application ESS User"/>
    <d v="2009-12-18T00:00:00"/>
    <n v="38197829"/>
    <n v="0"/>
    <n v="0"/>
    <n v="38197829"/>
    <n v="-38197828"/>
    <n v="0"/>
    <n v="1"/>
  </r>
  <r>
    <x v="1"/>
    <s v="20023344"/>
    <s v="0"/>
    <s v="1000"/>
    <n v="151010101"/>
    <s v="Z263"/>
    <s v="SERVICIO UPGRADE LICENCIA ENTERPRIS 2010"/>
    <d v="2010-02-24T00:00:00"/>
    <n v="23984678"/>
    <n v="0"/>
    <n v="0"/>
    <n v="23984678"/>
    <n v="-23984677"/>
    <n v="0"/>
    <n v="1"/>
  </r>
  <r>
    <x v="1"/>
    <s v="20023356"/>
    <s v="0"/>
    <s v="1000"/>
    <n v="151010101"/>
    <s v="Z263"/>
    <s v="RENOVACION LICENCIAS MICROSOFT"/>
    <d v="2009-12-29T00:00:00"/>
    <n v="250907947"/>
    <n v="0"/>
    <n v="0"/>
    <n v="250907947"/>
    <n v="-250907946"/>
    <n v="0"/>
    <n v="1"/>
  </r>
  <r>
    <x v="1"/>
    <s v="20023405"/>
    <s v="0"/>
    <s v="1000"/>
    <n v="151010101"/>
    <s v="Z263"/>
    <s v="LICENCIA ACROBAT 9.0 PROFESIONAL ESPAÑOL"/>
    <d v="2010-03-26T00:00:00"/>
    <n v="596395"/>
    <n v="0"/>
    <n v="0"/>
    <n v="596395"/>
    <n v="-596394"/>
    <n v="0"/>
    <n v="1"/>
  </r>
  <r>
    <x v="1"/>
    <s v="20023406"/>
    <s v="0"/>
    <s v="1000"/>
    <n v="151010101"/>
    <s v="Z263"/>
    <s v="FIRMA ELECTRONICA AVANZADA 1 AÑO"/>
    <d v="2010-03-19T00:00:00"/>
    <n v="1452845"/>
    <n v="0"/>
    <n v="-1452845"/>
    <n v="0"/>
    <n v="0"/>
    <n v="0"/>
    <n v="0"/>
  </r>
  <r>
    <x v="1"/>
    <s v="20023449"/>
    <s v="0"/>
    <s v="1000"/>
    <n v="151010101"/>
    <s v="Z263"/>
    <s v="FIRMA ELECTRONICA AVANZADA 1 AÑO"/>
    <d v="2010-04-12T00:00:00"/>
    <n v="2446117"/>
    <n v="0"/>
    <n v="-2446117"/>
    <n v="0"/>
    <n v="0"/>
    <n v="0"/>
    <n v="0"/>
  </r>
  <r>
    <x v="1"/>
    <s v="20023492"/>
    <s v="0"/>
    <s v="1000"/>
    <n v="151010101"/>
    <s v="Z263"/>
    <s v="Licencias Qlikview y servicios asociados"/>
    <d v="2010-08-23T00:00:00"/>
    <n v="21830908"/>
    <n v="0"/>
    <n v="0"/>
    <n v="21830908"/>
    <n v="-21830907"/>
    <n v="0"/>
    <n v="1"/>
  </r>
  <r>
    <x v="1"/>
    <s v="20023507"/>
    <s v="0"/>
    <s v="1000"/>
    <n v="151010101"/>
    <s v="Z263"/>
    <s v="SOFTWARE ORACLE SIEBEL PARTNER"/>
    <d v="2010-12-02T00:00:00"/>
    <n v="46026958"/>
    <n v="0"/>
    <n v="0"/>
    <n v="46026958"/>
    <n v="-46026957"/>
    <n v="0"/>
    <n v="1"/>
  </r>
  <r>
    <x v="1"/>
    <s v="20023534"/>
    <s v="0"/>
    <s v="1000"/>
    <n v="151010101"/>
    <s v="Z263"/>
    <s v="SOFTWARE ARCSERVE R15 ADVANCED EMAIL"/>
    <d v="2010-12-02T00:00:00"/>
    <n v="2693583"/>
    <n v="0"/>
    <n v="0"/>
    <n v="2693583"/>
    <n v="-2693582"/>
    <n v="0"/>
    <n v="1"/>
  </r>
  <r>
    <x v="1"/>
    <s v="20023535"/>
    <s v="0"/>
    <s v="1000"/>
    <n v="151010101"/>
    <s v="Z263"/>
    <s v="SOFTWARE ARCSERVE ESSENTIALS FILES"/>
    <d v="2010-12-02T00:00:00"/>
    <n v="12106442"/>
    <n v="0"/>
    <n v="0"/>
    <n v="12106442"/>
    <n v="-12106441"/>
    <n v="0"/>
    <n v="1"/>
  </r>
  <r>
    <x v="1"/>
    <s v="20023536"/>
    <s v="0"/>
    <s v="1000"/>
    <n v="151010101"/>
    <s v="Z263"/>
    <s v="SOFTWARE ARCSERVE R15 FOR WIN VM PERHOST"/>
    <d v="2010-12-02T00:00:00"/>
    <n v="5647038"/>
    <n v="0"/>
    <n v="0"/>
    <n v="5647038"/>
    <n v="-5647037"/>
    <n v="0"/>
    <n v="1"/>
  </r>
  <r>
    <x v="1"/>
    <s v="20023537"/>
    <s v="0"/>
    <s v="1000"/>
    <n v="151010101"/>
    <s v="Z263"/>
    <s v="SOPORTE EXPRESS SERVICE"/>
    <d v="2010-12-02T00:00:00"/>
    <n v="6938751"/>
    <n v="0"/>
    <n v="-6938751"/>
    <n v="0"/>
    <n v="0"/>
    <n v="0"/>
    <n v="0"/>
  </r>
  <r>
    <x v="1"/>
    <s v="20023538"/>
    <s v="0"/>
    <s v="1000"/>
    <n v="151010101"/>
    <s v="Z263"/>
    <s v="SOFTWARE OFFICE SCAN CORPORATE EDITION V"/>
    <d v="2010-12-09T00:00:00"/>
    <n v="5126041"/>
    <n v="0"/>
    <n v="0"/>
    <n v="5126041"/>
    <n v="-5126040"/>
    <n v="0"/>
    <n v="1"/>
  </r>
  <r>
    <x v="1"/>
    <s v="20023539"/>
    <s v="0"/>
    <s v="1000"/>
    <n v="151010101"/>
    <s v="Z263"/>
    <s v="SERVER PROTECT VERSION 5,58"/>
    <d v="2010-12-09T00:00:00"/>
    <n v="1284699"/>
    <n v="0"/>
    <n v="0"/>
    <n v="1284699"/>
    <n v="-1284698"/>
    <n v="0"/>
    <n v="1"/>
  </r>
  <r>
    <x v="1"/>
    <s v="20023540"/>
    <s v="0"/>
    <s v="1000"/>
    <n v="151010101"/>
    <s v="Z263"/>
    <s v="SERVER PROTECT VERSION 5,58"/>
    <d v="2010-12-09T00:00:00"/>
    <n v="265790"/>
    <n v="0"/>
    <n v="0"/>
    <n v="265790"/>
    <n v="-265789"/>
    <n v="0"/>
    <n v="1"/>
  </r>
  <r>
    <x v="1"/>
    <s v="20023547"/>
    <s v="0"/>
    <s v="1000"/>
    <n v="151010101"/>
    <s v="Z263"/>
    <s v="SOFTWARE JUNIPER VPN SSL"/>
    <d v="2010-12-17T00:00:00"/>
    <n v="3395283"/>
    <n v="0"/>
    <n v="0"/>
    <n v="3395283"/>
    <n v="-3395282"/>
    <n v="0"/>
    <n v="1"/>
  </r>
  <r>
    <x v="1"/>
    <s v="20023552"/>
    <s v="0"/>
    <s v="1000"/>
    <n v="151010101"/>
    <s v="Z263"/>
    <s v="SOFTWARE RESPALDO ESTACION DE TRABAJO GSI"/>
    <d v="2010-12-27T00:00:00"/>
    <n v="21326049"/>
    <n v="0"/>
    <n v="0"/>
    <n v="21326049"/>
    <n v="-21326048"/>
    <n v="0"/>
    <n v="1"/>
  </r>
  <r>
    <x v="1"/>
    <s v="20023568"/>
    <s v="0"/>
    <s v="1000"/>
    <n v="151010101"/>
    <s v="Z263"/>
    <s v="LICENCIAS SOFTWARE DECLARACION JURADA"/>
    <d v="2011-02-16T00:00:00"/>
    <n v="239844"/>
    <n v="0"/>
    <n v="0"/>
    <n v="239844"/>
    <n v="-239843"/>
    <n v="0"/>
    <n v="1"/>
  </r>
  <r>
    <x v="1"/>
    <s v="20023574"/>
    <s v="0"/>
    <s v="1000"/>
    <n v="151010101"/>
    <s v="Z263"/>
    <s v="SOFTWARE AUTOCAD 2009"/>
    <d v="2011-03-29T00:00:00"/>
    <n v="1799829"/>
    <n v="0"/>
    <n v="0"/>
    <n v="1799829"/>
    <n v="-1799828"/>
    <n v="0"/>
    <n v="1"/>
  </r>
  <r>
    <x v="1"/>
    <s v="20023627"/>
    <s v="0"/>
    <s v="1000"/>
    <n v="151010101"/>
    <s v="Z263"/>
    <s v="CERTIFICADO SITIO WEB SEGURO 128 BITS"/>
    <d v="2011-07-07T00:00:00"/>
    <n v="1374334"/>
    <n v="0"/>
    <n v="0"/>
    <n v="1374334"/>
    <n v="-1374333"/>
    <n v="0"/>
    <n v="1"/>
  </r>
  <r>
    <x v="1"/>
    <s v="20023639"/>
    <s v="0"/>
    <s v="1000"/>
    <n v="151010101"/>
    <s v="Z263"/>
    <s v="IPRONET E-NETCAMCLIENT"/>
    <d v="2011-10-12T00:00:00"/>
    <n v="618833"/>
    <n v="0"/>
    <n v="-618833"/>
    <n v="0"/>
    <n v="0"/>
    <n v="0"/>
    <n v="0"/>
  </r>
  <r>
    <x v="1"/>
    <s v="20023646"/>
    <s v="0"/>
    <s v="1000"/>
    <n v="151010101"/>
    <s v="Z263"/>
    <s v="SOFTWARE VCG-LOCK XMLSING"/>
    <d v="2011-08-08T00:00:00"/>
    <n v="6303438"/>
    <n v="0"/>
    <n v="-6303438"/>
    <n v="0"/>
    <n v="0"/>
    <n v="0"/>
    <n v="0"/>
  </r>
  <r>
    <x v="1"/>
    <s v="20023728"/>
    <s v="0"/>
    <s v="1000"/>
    <n v="151010101"/>
    <s v="Z263"/>
    <s v="Programa Antivirus Norton Iinternet 2010."/>
    <d v="2011-10-06T00:00:00"/>
    <n v="46180"/>
    <n v="0"/>
    <n v="0"/>
    <n v="46180"/>
    <n v="-46179"/>
    <n v="0"/>
    <n v="1"/>
  </r>
  <r>
    <x v="1"/>
    <s v="20023881"/>
    <s v="0"/>
    <s v="1000"/>
    <n v="151010101"/>
    <s v="Z263"/>
    <s v="ACTUALIZACION, MANTENCION FIRMA ELECTRONICA"/>
    <d v="2011-10-28T00:00:00"/>
    <n v="3345552"/>
    <n v="0"/>
    <n v="-3345552"/>
    <n v="0"/>
    <n v="0"/>
    <n v="0"/>
    <n v="0"/>
  </r>
  <r>
    <x v="1"/>
    <s v="20023883"/>
    <s v="0"/>
    <s v="1000"/>
    <n v="151010101"/>
    <s v="Z263"/>
    <s v="SOFTWARE CA ARCSERVE BACKUP R15"/>
    <d v="2011-12-28T00:00:00"/>
    <n v="3917087"/>
    <n v="0"/>
    <n v="0"/>
    <n v="3917087"/>
    <n v="-3917086"/>
    <n v="0"/>
    <n v="1"/>
  </r>
  <r>
    <x v="1"/>
    <s v="20023942"/>
    <s v="0"/>
    <s v="1000"/>
    <n v="151010101"/>
    <s v="Z263"/>
    <s v="CERTIFICADO DIGITAL DE SITIO SEGURO"/>
    <d v="2011-11-22T00:00:00"/>
    <n v="4997279"/>
    <n v="0"/>
    <n v="0"/>
    <n v="4997279"/>
    <n v="-4997278"/>
    <n v="0"/>
    <n v="1"/>
  </r>
  <r>
    <x v="1"/>
    <s v="20023946"/>
    <s v="0"/>
    <s v="1000"/>
    <n v="151010101"/>
    <s v="Z263"/>
    <s v="SOFTWARE ADOBE LIVECYCLE"/>
    <d v="2011-12-09T00:00:00"/>
    <n v="158148017"/>
    <n v="0"/>
    <n v="0"/>
    <n v="158148017"/>
    <n v="-158148016"/>
    <n v="0"/>
    <n v="1"/>
  </r>
  <r>
    <x v="1"/>
    <s v="20023953"/>
    <s v="0"/>
    <s v="1000"/>
    <n v="151010101"/>
    <s v="Z263"/>
    <s v="LICENCIAS QLIKVIEW DOCUMENT CAL"/>
    <d v="2011-12-16T00:00:00"/>
    <n v="21242274"/>
    <n v="0"/>
    <n v="0"/>
    <n v="21242274"/>
    <n v="-21242273"/>
    <n v="0"/>
    <n v="1"/>
  </r>
  <r>
    <x v="1"/>
    <s v="20024001"/>
    <s v="0"/>
    <s v="1000"/>
    <n v="151010101"/>
    <s v="Z263"/>
    <s v="SOFTWARE DECLARACION JURADA 2012"/>
    <d v="2012-03-06T00:00:00"/>
    <n v="385192"/>
    <n v="0"/>
    <n v="0"/>
    <n v="385192"/>
    <n v="-385191"/>
    <n v="0"/>
    <n v="1"/>
  </r>
  <r>
    <x v="1"/>
    <s v="20024014"/>
    <s v="0"/>
    <s v="1000"/>
    <n v="151010101"/>
    <s v="Z263"/>
    <s v="SOFTWARE DECLARACION JURADAS"/>
    <d v="2012-04-11T00:00:00"/>
    <n v="66379"/>
    <n v="0"/>
    <n v="0"/>
    <n v="66379"/>
    <n v="-66378"/>
    <n v="0"/>
    <n v="1"/>
  </r>
  <r>
    <x v="1"/>
    <s v="20024017"/>
    <s v="0"/>
    <s v="1000"/>
    <n v="151010101"/>
    <s v="Z263"/>
    <s v="SOFTWARE PARA DECLARACIONES JURADAS CHILE CALIDAD"/>
    <d v="2012-04-13T00:00:00"/>
    <n v="66379"/>
    <n v="0"/>
    <n v="0"/>
    <n v="66379"/>
    <n v="-66378"/>
    <n v="0"/>
    <n v="1"/>
  </r>
  <r>
    <x v="1"/>
    <s v="20024030"/>
    <s v="0"/>
    <s v="1000"/>
    <n v="151010101"/>
    <s v="Z263"/>
    <s v="Licencia soft antivirus TrendMicro OfficeScan"/>
    <d v="2012-07-19T00:00:00"/>
    <n v="8962078"/>
    <n v="0"/>
    <n v="0"/>
    <n v="8962078"/>
    <n v="-8962077"/>
    <n v="0"/>
    <n v="1"/>
  </r>
  <r>
    <x v="1"/>
    <s v="20024031"/>
    <s v="0"/>
    <s v="1000"/>
    <n v="151010101"/>
    <s v="Z263"/>
    <s v="17 Licencias de marcas Biometría CORFO"/>
    <d v="2012-07-19T00:00:00"/>
    <n v="2931013"/>
    <n v="0"/>
    <n v="-2931013"/>
    <n v="0"/>
    <n v="0"/>
    <n v="0"/>
    <n v="0"/>
  </r>
  <r>
    <x v="1"/>
    <s v="20024095"/>
    <s v="0"/>
    <s v="1000"/>
    <n v="151010101"/>
    <s v="Z263"/>
    <s v="Licencia corporativa Cisco Ironport Antispam"/>
    <d v="2012-10-09T00:00:00"/>
    <n v="33729121"/>
    <n v="0"/>
    <n v="0"/>
    <n v="33729121"/>
    <n v="-33729120"/>
    <n v="0"/>
    <n v="1"/>
  </r>
  <r>
    <x v="1"/>
    <s v="20024103"/>
    <s v="0"/>
    <s v="1000"/>
    <n v="151010101"/>
    <s v="Z263"/>
    <s v="Software Websense pack 25 licencias"/>
    <d v="2012-11-09T00:00:00"/>
    <n v="19025470"/>
    <n v="0"/>
    <n v="0"/>
    <n v="19025470"/>
    <n v="-19025469"/>
    <n v="0"/>
    <n v="1"/>
  </r>
  <r>
    <x v="1"/>
    <s v="20024108"/>
    <s v="0"/>
    <s v="1000"/>
    <n v="151010101"/>
    <s v="Z263"/>
    <s v="LICENCIAS DEL CONTRATO ENTERPRISE DE GOBIERNO TRUE"/>
    <d v="2012-10-23T00:00:00"/>
    <n v="48938892"/>
    <n v="0"/>
    <n v="0"/>
    <n v="48938892"/>
    <n v="-48938891"/>
    <n v="0"/>
    <n v="1"/>
  </r>
  <r>
    <x v="1"/>
    <s v="20024109"/>
    <s v="0"/>
    <s v="1000"/>
    <n v="151010101"/>
    <s v="Z263"/>
    <s v="LICENCIAS DEL CONTRATO ENTERPRISE DE GOBIERNO TRUE"/>
    <d v="2012-10-31T00:00:00"/>
    <n v="32271251"/>
    <n v="0"/>
    <n v="0"/>
    <n v="32271251"/>
    <n v="-32271250"/>
    <n v="0"/>
    <n v="1"/>
  </r>
  <r>
    <x v="1"/>
    <s v="20024110"/>
    <s v="0"/>
    <s v="1000"/>
    <n v="151010101"/>
    <s v="Z263"/>
    <s v="Software para aplicaion uso firma electronica"/>
    <d v="2012-11-06T00:00:00"/>
    <n v="17299113"/>
    <n v="0"/>
    <n v="-17299113"/>
    <n v="0"/>
    <n v="0"/>
    <n v="0"/>
    <n v="0"/>
  </r>
  <r>
    <x v="1"/>
    <s v="20024219"/>
    <s v="0"/>
    <s v="1000"/>
    <n v="151010101"/>
    <s v="Z263"/>
    <s v="SERVICIO DE MONITOREO RED CORFO (Risk Control App)"/>
    <d v="2012-12-12T00:00:00"/>
    <n v="3313509"/>
    <n v="0"/>
    <n v="0"/>
    <n v="3313509"/>
    <n v="-3313508"/>
    <n v="0"/>
    <n v="1"/>
  </r>
  <r>
    <x v="1"/>
    <s v="20024222"/>
    <s v="0"/>
    <s v="1000"/>
    <n v="151010101"/>
    <s v="Z263"/>
    <s v="Plataforma SOA Suite de Oracle para Corf 1"/>
    <d v="2012-12-20T00:00:00"/>
    <n v="160949747"/>
    <n v="0"/>
    <n v="0"/>
    <n v="160949747"/>
    <n v="-160949746"/>
    <n v="0"/>
    <n v="1"/>
  </r>
  <r>
    <x v="1"/>
    <s v="20024312"/>
    <s v="0"/>
    <s v="1000"/>
    <n v="151010101"/>
    <s v="Z263"/>
    <s v="SOFT MICROSOFT OFFICE 2011 PARA MAC"/>
    <d v="2013-02-25T00:00:00"/>
    <n v="170714"/>
    <n v="0"/>
    <n v="0"/>
    <n v="170714"/>
    <n v="-170713"/>
    <n v="0"/>
    <n v="1"/>
  </r>
  <r>
    <x v="1"/>
    <s v="20024313"/>
    <s v="0"/>
    <s v="1000"/>
    <n v="151010101"/>
    <s v="Z263"/>
    <s v="SOFT ADOBE PREMIERE PRO CS6"/>
    <d v="2013-07-22T00:00:00"/>
    <n v="567334"/>
    <n v="0"/>
    <n v="0"/>
    <n v="567334"/>
    <n v="-567333"/>
    <n v="0"/>
    <n v="1"/>
  </r>
  <r>
    <x v="1"/>
    <s v="20024314"/>
    <s v="0"/>
    <s v="1000"/>
    <n v="151010101"/>
    <s v="Z263"/>
    <s v="RENOVACION DE PLATAFORMA DE LICENCIAMIENTO"/>
    <d v="2013-02-18T00:00:00"/>
    <n v="398025166"/>
    <n v="0"/>
    <n v="0"/>
    <n v="398025166"/>
    <n v="-398025165"/>
    <n v="0"/>
    <n v="1"/>
  </r>
  <r>
    <x v="1"/>
    <s v="20024328"/>
    <s v="0"/>
    <s v="1000"/>
    <n v="151010101"/>
    <s v="Z263"/>
    <s v="Adquisición de Licencias de Uso Adobe Profesional"/>
    <d v="2013-03-22T00:00:00"/>
    <n v="37293620"/>
    <n v="0"/>
    <n v="0"/>
    <n v="37293620"/>
    <n v="-37293619"/>
    <n v="0"/>
    <n v="1"/>
  </r>
  <r>
    <x v="1"/>
    <s v="20024329"/>
    <s v="0"/>
    <s v="1000"/>
    <n v="151010101"/>
    <s v="Z263"/>
    <s v="2 LICENCIAS AUTOCAD"/>
    <d v="2013-04-11T00:00:00"/>
    <n v="1227405"/>
    <n v="0"/>
    <n v="0"/>
    <n v="1227405"/>
    <n v="-1227404"/>
    <n v="0"/>
    <n v="1"/>
  </r>
  <r>
    <x v="1"/>
    <s v="20024330"/>
    <s v="0"/>
    <s v="1000"/>
    <n v="151010101"/>
    <s v="Z263"/>
    <s v="Software Declaración COMSA Sueldos (sin honorarios"/>
    <d v="2013-04-11T00:00:00"/>
    <n v="67013"/>
    <n v="0"/>
    <n v="0"/>
    <n v="67013"/>
    <n v="-67012"/>
    <n v="0"/>
    <n v="1"/>
  </r>
  <r>
    <x v="1"/>
    <s v="20024331"/>
    <s v="0"/>
    <s v="1000"/>
    <n v="151010101"/>
    <s v="Z263"/>
    <s v="Software Declaración RRHH (sueldos)"/>
    <d v="2013-04-11T00:00:00"/>
    <n v="134027"/>
    <n v="0"/>
    <n v="0"/>
    <n v="134027"/>
    <n v="-134026"/>
    <n v="0"/>
    <n v="1"/>
  </r>
  <r>
    <x v="1"/>
    <s v="20024348"/>
    <s v="0"/>
    <s v="1000"/>
    <n v="151010101"/>
    <s v="Z263"/>
    <s v="SOFTWARE DECLARACIONES JURADAS ANTE SII"/>
    <d v="2013-05-23T00:00:00"/>
    <n v="379677"/>
    <n v="0"/>
    <n v="0"/>
    <n v="379677"/>
    <n v="-379676"/>
    <n v="0"/>
    <n v="1"/>
  </r>
  <r>
    <x v="1"/>
    <s v="20024354"/>
    <s v="0"/>
    <s v="1000"/>
    <n v="151010101"/>
    <s v="Z263"/>
    <s v="Licencia plataforma IPS- 4500015123"/>
    <d v="2013-07-18T00:00:00"/>
    <n v="11977580"/>
    <n v="0"/>
    <n v="0"/>
    <n v="11977580"/>
    <n v="-11977579"/>
    <n v="0"/>
    <n v="1"/>
  </r>
  <r>
    <x v="1"/>
    <s v="20024355"/>
    <s v="0"/>
    <s v="1000"/>
    <n v="151010101"/>
    <s v="Z263"/>
    <s v="Renovación 1000 licencias Websense 4500015124"/>
    <d v="2013-05-27T00:00:00"/>
    <n v="20192205"/>
    <n v="0"/>
    <n v="0"/>
    <n v="20192205"/>
    <n v="-20192204"/>
    <n v="0"/>
    <n v="1"/>
  </r>
  <r>
    <x v="1"/>
    <s v="20024364"/>
    <s v="0"/>
    <s v="1000"/>
    <n v="151010101"/>
    <s v="Z263"/>
    <s v="SOFTWARE CISCO WEBEX"/>
    <d v="2013-06-26T00:00:00"/>
    <n v="969893"/>
    <n v="0"/>
    <n v="-969893"/>
    <n v="0"/>
    <n v="0"/>
    <n v="0"/>
    <n v="0"/>
  </r>
  <r>
    <x v="1"/>
    <s v="20024368"/>
    <s v="0"/>
    <s v="1000"/>
    <n v="151010101"/>
    <s v="Z263"/>
    <s v="Licencias de Software para respaldo de máquinas vi"/>
    <d v="2013-06-17T00:00:00"/>
    <n v="23079150"/>
    <n v="0"/>
    <n v="0"/>
    <n v="23079150"/>
    <n v="-23079149"/>
    <n v="0"/>
    <n v="1"/>
  </r>
  <r>
    <x v="1"/>
    <s v="20024372"/>
    <s v="0"/>
    <s v="1000"/>
    <n v="151010101"/>
    <s v="Z263"/>
    <s v="SOFTWARE CERTIFICADO SITIO SEGURO"/>
    <d v="2013-07-15T00:00:00"/>
    <n v="217389"/>
    <n v="0"/>
    <n v="0"/>
    <n v="217389"/>
    <n v="-217388"/>
    <n v="0"/>
    <n v="1"/>
  </r>
  <r>
    <x v="1"/>
    <s v="20024386"/>
    <s v="0"/>
    <s v="1000"/>
    <n v="151010101"/>
    <s v="Z263"/>
    <s v="KIT HERRAMIENTA PARA DESARROLLO DE SOFTAWARE EN HS"/>
    <d v="2013-07-22T00:00:00"/>
    <n v="2825383"/>
    <n v="0"/>
    <n v="0"/>
    <n v="2825383"/>
    <n v="-2825382"/>
    <n v="0"/>
    <n v="1"/>
  </r>
  <r>
    <x v="1"/>
    <s v="20024405"/>
    <s v="0"/>
    <s v="1000"/>
    <n v="151010101"/>
    <s v="Z263"/>
    <s v="1 SOFTWARE FIREWALL CISCO IRONPORT AS"/>
    <d v="2013-10-02T00:00:00"/>
    <n v="34768778"/>
    <n v="0"/>
    <n v="0"/>
    <n v="34768778"/>
    <n v="-34768777"/>
    <n v="0"/>
    <n v="1"/>
  </r>
  <r>
    <x v="1"/>
    <s v="20024469"/>
    <s v="0"/>
    <s v="1000"/>
    <n v="151010101"/>
    <s v="Z263"/>
    <s v="Licencia Nagios"/>
    <d v="2013-12-06T00:00:00"/>
    <n v="3173621"/>
    <n v="0"/>
    <n v="0"/>
    <n v="3173621"/>
    <n v="-3173620"/>
    <n v="0"/>
    <n v="1"/>
  </r>
  <r>
    <x v="1"/>
    <s v="20024768"/>
    <s v="0"/>
    <s v="1000"/>
    <n v="151010101"/>
    <s v="Z263"/>
    <s v="Licenciamiento plataforma IPS para tráfico desde"/>
    <d v="2013-12-19T00:00:00"/>
    <n v="13374295"/>
    <n v="0"/>
    <n v="0"/>
    <n v="13374295"/>
    <n v="-13374294"/>
    <n v="0"/>
    <n v="1"/>
  </r>
  <r>
    <x v="1"/>
    <s v="20024769"/>
    <s v="0"/>
    <s v="1000"/>
    <n v="151010101"/>
    <s v="Z263"/>
    <s v="Renovación 1000 licencias Websense (20 paquetes de"/>
    <d v="2013-12-19T00:00:00"/>
    <n v="22288918"/>
    <n v="0"/>
    <n v="0"/>
    <n v="22288918"/>
    <n v="-22288917"/>
    <n v="0"/>
    <n v="1"/>
  </r>
  <r>
    <x v="1"/>
    <s v="20024772"/>
    <s v="0"/>
    <s v="1000"/>
    <n v="151010101"/>
    <s v="Z263"/>
    <s v="Software gestión de Tickets ARANDA SERVICE DESK EX"/>
    <d v="2013-12-19T00:00:00"/>
    <n v="20786306"/>
    <n v="0"/>
    <n v="-20786306"/>
    <n v="0"/>
    <n v="0"/>
    <n v="0"/>
    <n v="0"/>
  </r>
  <r>
    <x v="1"/>
    <s v="20024773"/>
    <s v="0"/>
    <s v="1000"/>
    <n v="151010101"/>
    <s v="Z263"/>
    <s v="Adquisición de licencias Adobe CS6"/>
    <d v="2013-12-17T00:00:00"/>
    <n v="13700621"/>
    <n v="0"/>
    <n v="0"/>
    <n v="13700621"/>
    <n v="-13700620"/>
    <n v="0"/>
    <n v="1"/>
  </r>
  <r>
    <x v="1"/>
    <s v="20024774"/>
    <s v="0"/>
    <s v="1000"/>
    <n v="151010101"/>
    <s v="Z263"/>
    <s v="Licencias de MS Visio Comité CER"/>
    <d v="2013-12-17T00:00:00"/>
    <n v="859676"/>
    <n v="0"/>
    <n v="0"/>
    <n v="859676"/>
    <n v="-859675"/>
    <n v="0"/>
    <n v="1"/>
  </r>
  <r>
    <x v="1"/>
    <s v="20024775"/>
    <s v="0"/>
    <s v="1000"/>
    <n v="151010101"/>
    <s v="Z263"/>
    <s v="Licencias de MS Visio MS Project Comité CER"/>
    <d v="2013-12-26T00:00:00"/>
    <n v="1971392"/>
    <n v="0"/>
    <n v="0"/>
    <n v="1971392"/>
    <n v="-1971391"/>
    <n v="0"/>
    <n v="1"/>
  </r>
  <r>
    <x v="1"/>
    <s v="20024776"/>
    <s v="0"/>
    <s v="1000"/>
    <n v="151010101"/>
    <s v="Z263"/>
    <s v="Software Ironport - Antispam"/>
    <d v="2013-12-18T00:00:00"/>
    <n v="37410488"/>
    <n v="0"/>
    <n v="0"/>
    <n v="37410488"/>
    <n v="-37410487"/>
    <n v="0"/>
    <n v="1"/>
  </r>
  <r>
    <x v="1"/>
    <s v="20024778"/>
    <s v="0"/>
    <s v="1000"/>
    <n v="151010101"/>
    <s v="Z263"/>
    <s v="Licencias perpetuas STATA 4 usuarios versión 12"/>
    <d v="2013-12-20T00:00:00"/>
    <n v="4785231"/>
    <n v="0"/>
    <n v="-4785231"/>
    <n v="0"/>
    <n v="0"/>
    <n v="0"/>
    <n v="0"/>
  </r>
  <r>
    <x v="1"/>
    <s v="20024793"/>
    <s v="0"/>
    <s v="1000"/>
    <n v="151010101"/>
    <s v="Z263"/>
    <s v="Adquisición Certificado seguro Lync, Email.Corfo.c"/>
    <d v="2013-12-27T00:00:00"/>
    <n v="1151050"/>
    <n v="0"/>
    <n v="0"/>
    <n v="1151050"/>
    <n v="-1151049"/>
    <n v="0"/>
    <n v="1"/>
  </r>
  <r>
    <x v="1"/>
    <s v="20024795"/>
    <s v="0"/>
    <s v="1000"/>
    <n v="151010101"/>
    <s v="Z263"/>
    <s v="ADQUISICION DE LICENCIAS SIEBEL PARTNER PORTAL REG"/>
    <d v="2013-12-24T00:00:00"/>
    <n v="20737038"/>
    <n v="0"/>
    <n v="0"/>
    <n v="20737038"/>
    <n v="-20737037"/>
    <n v="0"/>
    <n v="1"/>
  </r>
  <r>
    <x v="1"/>
    <s v="20024798"/>
    <s v="0"/>
    <s v="1000"/>
    <n v="151010101"/>
    <s v="Z263"/>
    <s v="ADQUISICION DE LICENCIAS SOFTWARE BPMS SUITE ORACL"/>
    <d v="2013-12-31T00:00:00"/>
    <n v="95918046"/>
    <n v="0"/>
    <n v="0"/>
    <n v="95918046"/>
    <n v="-95918045"/>
    <n v="0"/>
    <n v="1"/>
  </r>
  <r>
    <x v="1"/>
    <s v="20024825"/>
    <s v="0"/>
    <s v="1000"/>
    <n v="151010101"/>
    <s v="Z263"/>
    <s v="Software Declaración Jurada ante SII  Formularios"/>
    <d v="2014-04-24T00:00:00"/>
    <n v="427548"/>
    <n v="0"/>
    <n v="0"/>
    <n v="427548"/>
    <n v="-427547"/>
    <n v="0"/>
    <n v="1"/>
  </r>
  <r>
    <x v="1"/>
    <s v="20024860"/>
    <s v="0"/>
    <s v="1000"/>
    <n v="151010101"/>
    <s v="Z263"/>
    <s v="Renovación licenciamiento Antivirus por 2 años"/>
    <d v="2014-07-09T00:00:00"/>
    <n v="9087657"/>
    <n v="0"/>
    <n v="0"/>
    <n v="9087657"/>
    <n v="-9087656"/>
    <n v="0"/>
    <n v="1"/>
  </r>
  <r>
    <x v="1"/>
    <s v="20024949"/>
    <s v="0"/>
    <s v="1000"/>
    <n v="151010101"/>
    <s v="Z263"/>
    <s v="Licencia WebSense"/>
    <d v="2014-11-03T00:00:00"/>
    <n v="23111502"/>
    <n v="0"/>
    <n v="0"/>
    <n v="23111502"/>
    <n v="-23111501"/>
    <n v="0"/>
    <n v="1"/>
  </r>
  <r>
    <x v="1"/>
    <s v="20024950"/>
    <s v="0"/>
    <s v="1000"/>
    <n v="151010101"/>
    <s v="Z263"/>
    <s v="Licencias SourceFire"/>
    <d v="2014-11-07T00:00:00"/>
    <n v="13867882"/>
    <n v="0"/>
    <n v="0"/>
    <n v="13867882"/>
    <n v="-13867881"/>
    <n v="0"/>
    <n v="1"/>
  </r>
  <r>
    <x v="1"/>
    <s v="20024954"/>
    <s v="0"/>
    <s v="1000"/>
    <n v="151010101"/>
    <s v="Z263"/>
    <s v="Licencia Ironport"/>
    <d v="2014-12-02T00:00:00"/>
    <n v="38557843"/>
    <n v="0"/>
    <n v="0"/>
    <n v="38557843"/>
    <n v="-38557842"/>
    <n v="0"/>
    <n v="1"/>
  </r>
  <r>
    <x v="1"/>
    <s v="20024959"/>
    <s v="0"/>
    <s v="1000"/>
    <n v="151010101"/>
    <s v="Z263"/>
    <s v="Licencia Veeam Backup"/>
    <d v="2014-12-05T00:00:00"/>
    <n v="18085911"/>
    <n v="0"/>
    <n v="0"/>
    <n v="18085911"/>
    <n v="-18085910"/>
    <n v="0"/>
    <n v="1"/>
  </r>
  <r>
    <x v="1"/>
    <s v="20024978"/>
    <s v="0"/>
    <s v="1000"/>
    <n v="151010101"/>
    <s v="Z263"/>
    <s v="Licencias Transcripción"/>
    <d v="2014-12-23T00:00:00"/>
    <n v="227690"/>
    <n v="0"/>
    <n v="-227690"/>
    <n v="0"/>
    <n v="0"/>
    <n v="0"/>
    <n v="0"/>
  </r>
  <r>
    <x v="1"/>
    <s v="20024981"/>
    <s v="0"/>
    <s v="1000"/>
    <n v="151010101"/>
    <s v="Z263"/>
    <s v="Licencias Qlikview"/>
    <d v="2014-12-23T00:00:00"/>
    <n v="20808376"/>
    <n v="0"/>
    <n v="0"/>
    <n v="20808376"/>
    <n v="-20808375"/>
    <n v="0"/>
    <n v="1"/>
  </r>
  <r>
    <x v="1"/>
    <s v="20024984"/>
    <s v="0"/>
    <s v="1000"/>
    <n v="151010101"/>
    <s v="Z263"/>
    <s v="Licencias SAP"/>
    <d v="2014-12-30T00:00:00"/>
    <n v="47620582"/>
    <n v="0"/>
    <n v="0"/>
    <n v="47620582"/>
    <n v="-47620581"/>
    <n v="0"/>
    <n v="1"/>
  </r>
  <r>
    <x v="1"/>
    <s v="20024989"/>
    <s v="0"/>
    <s v="1000"/>
    <n v="151010101"/>
    <s v="Z263"/>
    <s v="TRUE UP MICROSOFT 2014"/>
    <d v="2015-01-20T00:00:00"/>
    <n v="86710623"/>
    <n v="0"/>
    <n v="0"/>
    <n v="86710623"/>
    <n v="-86710622"/>
    <n v="0"/>
    <n v="1"/>
  </r>
  <r>
    <x v="1"/>
    <s v="20025018"/>
    <s v="0"/>
    <s v="1000"/>
    <n v="151010101"/>
    <s v="Z263"/>
    <s v="SOFTWARE DECLARACION JURADA SII 2015"/>
    <d v="2015-03-02T00:00:00"/>
    <n v="770500"/>
    <n v="0"/>
    <n v="-770500"/>
    <n v="0"/>
    <n v="0"/>
    <n v="0"/>
    <n v="0"/>
  </r>
  <r>
    <x v="1"/>
    <s v="20025048"/>
    <s v="0"/>
    <s v="1000"/>
    <n v="151010101"/>
    <s v="Z263"/>
    <s v="Licencia Autocad 2015"/>
    <d v="2015-06-01T00:00:00"/>
    <n v="2527605"/>
    <n v="0"/>
    <n v="0"/>
    <n v="2527605"/>
    <n v="-2527604"/>
    <n v="0"/>
    <n v="1"/>
  </r>
  <r>
    <x v="1"/>
    <s v="20025075"/>
    <s v="0"/>
    <s v="1000"/>
    <n v="151010101"/>
    <s v="Z263"/>
    <s v="Certificado de sitio seguro (SSL) del portal https"/>
    <d v="2015-07-08T00:00:00"/>
    <n v="643111"/>
    <n v="0"/>
    <n v="-643111"/>
    <n v="0"/>
    <n v="0"/>
    <n v="0"/>
    <n v="0"/>
  </r>
  <r>
    <x v="1"/>
    <s v="20025076"/>
    <s v="0"/>
    <s v="1000"/>
    <n v="151010101"/>
    <s v="Z263"/>
    <s v="Licencia Red Hat JBOSS Enterpri"/>
    <d v="2015-08-21T00:00:00"/>
    <n v="2019904"/>
    <n v="0"/>
    <n v="0"/>
    <n v="2019904"/>
    <n v="-2019903"/>
    <n v="0"/>
    <n v="1"/>
  </r>
  <r>
    <x v="1"/>
    <s v="20025097"/>
    <s v="0"/>
    <s v="1000"/>
    <n v="151010101"/>
    <s v="Z263"/>
    <s v="Licencias VEEM Backup REPLICATION ENTERPRISE FOR"/>
    <d v="2015-09-11T00:00:00"/>
    <n v="6743073"/>
    <n v="0"/>
    <n v="0"/>
    <n v="6743073"/>
    <n v="-6743072"/>
    <n v="0"/>
    <n v="1"/>
  </r>
  <r>
    <x v="1"/>
    <s v="20025119"/>
    <s v="0"/>
    <s v="1000"/>
    <n v="151010101"/>
    <s v="Z263"/>
    <s v="SOFTWARE MICROSOFT OFFICE PROPULS 2013 OLP"/>
    <d v="2015-11-02T00:00:00"/>
    <n v="2846943"/>
    <n v="0"/>
    <n v="0"/>
    <n v="2846943"/>
    <n v="-2846942"/>
    <n v="0"/>
    <n v="1"/>
  </r>
  <r>
    <x v="1"/>
    <s v="20025147"/>
    <s v="0"/>
    <s v="1000"/>
    <n v="151010101"/>
    <s v="Z263"/>
    <s v="SOFTWARE SAS MINER 4 CORES"/>
    <d v="2015-12-21T00:00:00"/>
    <n v="43396050"/>
    <n v="0"/>
    <n v="-43396050"/>
    <n v="0"/>
    <n v="0"/>
    <n v="0"/>
    <n v="0"/>
  </r>
  <r>
    <x v="1"/>
    <s v="20025152"/>
    <s v="0"/>
    <s v="1000"/>
    <n v="151010101"/>
    <s v="Z263"/>
    <s v="Licencias Oracle plataforma modernización"/>
    <d v="2015-12-28T00:00:00"/>
    <n v="1091246267"/>
    <n v="0"/>
    <n v="0"/>
    <n v="1091246267"/>
    <n v="-1091246266"/>
    <n v="0"/>
    <n v="1"/>
  </r>
  <r>
    <x v="1"/>
    <s v="20025161"/>
    <s v="0"/>
    <s v="1000"/>
    <n v="151010101"/>
    <s v="Z263"/>
    <s v="Licencias SAP ESS"/>
    <d v="2015-12-30T00:00:00"/>
    <n v="36190394"/>
    <n v="0"/>
    <n v="0"/>
    <n v="36190394"/>
    <n v="-36190393"/>
    <n v="0"/>
    <n v="1"/>
  </r>
  <r>
    <x v="1"/>
    <s v="20025753"/>
    <s v="0"/>
    <s v="1000"/>
    <n v="151010101"/>
    <s v="Z263"/>
    <s v="Software Declaracion Jurada ante SII  Formularios"/>
    <d v="2016-04-28T00:00:00"/>
    <n v="741447"/>
    <n v="0"/>
    <n v="-741447"/>
    <n v="0"/>
    <n v="0"/>
    <n v="-49429"/>
    <n v="0"/>
  </r>
  <r>
    <x v="1"/>
    <s v="20025757"/>
    <s v="0"/>
    <s v="1000"/>
    <n v="151010101"/>
    <s v="Z263"/>
    <s v="Adquisición 257 Lic Employee Self Serv+ 1Lic Payro"/>
    <d v="2016-07-31T00:00:00"/>
    <n v="37042088"/>
    <n v="0"/>
    <n v="0"/>
    <n v="37042088"/>
    <n v="-37042087"/>
    <n v="-4321576"/>
    <n v="1"/>
  </r>
  <r>
    <x v="1"/>
    <s v="20025777"/>
    <s v="0"/>
    <s v="1000"/>
    <n v="151010101"/>
    <s v="Z263"/>
    <s v="Adquisición licencia SAS Access to SQL Server"/>
    <d v="2016-06-07T00:00:00"/>
    <n v="9726047"/>
    <n v="0"/>
    <n v="-9726047"/>
    <n v="0"/>
    <n v="0"/>
    <n v="-972604"/>
    <n v="0"/>
  </r>
  <r>
    <x v="1"/>
    <s v="20025782"/>
    <s v="0"/>
    <s v="1000"/>
    <n v="151010101"/>
    <s v="Z263"/>
    <s v="Adquis 2 Licencias Adobe Creative Cloud For Teams"/>
    <d v="2016-05-19T00:00:00"/>
    <n v="1476703"/>
    <n v="0"/>
    <n v="0"/>
    <n v="1476703"/>
    <n v="-1476702"/>
    <n v="-123058"/>
    <n v="1"/>
  </r>
  <r>
    <x v="1"/>
    <s v="20025822"/>
    <s v="0"/>
    <s v="1000"/>
    <n v="151010101"/>
    <s v="Z263"/>
    <s v="Licencias respaldo data protector"/>
    <d v="2016-09-12T00:00:00"/>
    <n v="36152619"/>
    <n v="0"/>
    <n v="0"/>
    <n v="36152619"/>
    <n v="-36152618"/>
    <n v="-5422892"/>
    <n v="1"/>
  </r>
  <r>
    <x v="1"/>
    <s v="20025827"/>
    <s v="0"/>
    <s v="1000"/>
    <n v="151010101"/>
    <s v="Z263"/>
    <s v="Adquisición de licencia EMC VNX FAST SUITE EMC"/>
    <d v="2016-09-21T00:00:00"/>
    <n v="20711305"/>
    <n v="0"/>
    <n v="0"/>
    <n v="20711305"/>
    <n v="-20711304"/>
    <n v="-3106695"/>
    <n v="1"/>
  </r>
  <r>
    <x v="1"/>
    <s v="20025828"/>
    <s v="0"/>
    <s v="1000"/>
    <n v="151010101"/>
    <s v="Z263"/>
    <s v="Licencias OneView y VMware para Monitoreo"/>
    <d v="2016-09-29T00:00:00"/>
    <n v="21941922"/>
    <n v="0"/>
    <n v="0"/>
    <n v="21941922"/>
    <n v="-21941921"/>
    <n v="-3291287"/>
    <n v="1"/>
  </r>
  <r>
    <x v="1"/>
    <s v="20025829"/>
    <s v="0"/>
    <s v="1000"/>
    <n v="151010101"/>
    <s v="Z263"/>
    <s v="Licencias de Administración  Hpe para productivo"/>
    <d v="2016-09-21T00:00:00"/>
    <n v="24735044"/>
    <n v="0"/>
    <n v="0"/>
    <n v="24735044"/>
    <n v="-24735043"/>
    <n v="-3710255"/>
    <n v="1"/>
  </r>
  <r>
    <x v="1"/>
    <s v="20025832"/>
    <s v="0"/>
    <s v="1000"/>
    <n v="151010101"/>
    <s v="Z263"/>
    <s v="Licencias Aruba Networks"/>
    <d v="2016-09-29T00:00:00"/>
    <n v="40994792"/>
    <n v="0"/>
    <n v="0"/>
    <n v="40994792"/>
    <n v="-40994791"/>
    <n v="-6149218"/>
    <n v="1"/>
  </r>
  <r>
    <x v="1"/>
    <s v="20025841"/>
    <s v="0"/>
    <s v="1000"/>
    <n v="151010101"/>
    <s v="Z263"/>
    <s v="Licencias VMWare con vCOPs en Plataforma Virtual &amp;"/>
    <d v="2016-09-29T00:00:00"/>
    <n v="42692295"/>
    <n v="0"/>
    <n v="0"/>
    <n v="42692295"/>
    <n v="-42692294"/>
    <n v="-6403843"/>
    <n v="1"/>
  </r>
  <r>
    <x v="1"/>
    <s v="20025842"/>
    <s v="0"/>
    <s v="1000"/>
    <n v="151010101"/>
    <s v="Z263"/>
    <s v="Licencias Almacenamiento 3Par"/>
    <d v="2016-09-29T00:00:00"/>
    <n v="35801934"/>
    <n v="0"/>
    <n v="0"/>
    <n v="35801934"/>
    <n v="-35801933"/>
    <n v="-5370289"/>
    <n v="1"/>
  </r>
  <r>
    <x v="1"/>
    <s v="20025843"/>
    <s v="0"/>
    <s v="1000"/>
    <n v="151010101"/>
    <s v="Z263"/>
    <s v="Licencias Antispam CISCO - Ironport"/>
    <d v="2016-09-26T00:00:00"/>
    <n v="22544682"/>
    <n v="0"/>
    <n v="-22544682"/>
    <n v="0"/>
    <n v="0"/>
    <n v="-3381701"/>
    <n v="0"/>
  </r>
  <r>
    <x v="1"/>
    <s v="20025850"/>
    <s v="0"/>
    <s v="1000"/>
    <n v="151010101"/>
    <s v="Z263"/>
    <s v="LICENCIA HP ENTERPRISE STOREONCE VSA"/>
    <d v="2016-09-27T00:00:00"/>
    <n v="42726773"/>
    <n v="0"/>
    <n v="0"/>
    <n v="42726773"/>
    <n v="-42726772"/>
    <n v="-6409015"/>
    <n v="1"/>
  </r>
  <r>
    <x v="1"/>
    <s v="20025851"/>
    <s v="0"/>
    <s v="1000"/>
    <n v="151010101"/>
    <s v="Z263"/>
    <s v="LICENCIA TREND MICRO TREND MICRO"/>
    <d v="2016-09-29T00:00:00"/>
    <n v="21203063"/>
    <n v="0"/>
    <n v="0"/>
    <n v="21203063"/>
    <n v="-21203062"/>
    <n v="-3180458"/>
    <n v="1"/>
  </r>
  <r>
    <x v="1"/>
    <s v="20025852"/>
    <s v="0"/>
    <s v="1000"/>
    <n v="151010101"/>
    <s v="Z263"/>
    <s v="Licencias Librerías de Respaldo Corfo"/>
    <d v="2016-10-28T00:00:00"/>
    <n v="14817333"/>
    <n v="0"/>
    <n v="0"/>
    <n v="14817333"/>
    <n v="-14817332"/>
    <n v="-2469554"/>
    <n v="1"/>
  </r>
  <r>
    <x v="1"/>
    <s v="20025854"/>
    <s v="0"/>
    <s v="1000"/>
    <n v="151010101"/>
    <s v="Z263"/>
    <s v="Licencias HPE  Wifi AP (Access point) y visitas"/>
    <d v="2016-11-15T00:00:00"/>
    <n v="44210390"/>
    <n v="0"/>
    <n v="0"/>
    <n v="44210390"/>
    <n v="-44210389"/>
    <n v="-8105237"/>
    <n v="1"/>
  </r>
  <r>
    <x v="1"/>
    <s v="20025855"/>
    <s v="0"/>
    <s v="1000"/>
    <n v="151010101"/>
    <s v="Z263"/>
    <s v="Licencias Websense periodo Nov 2016 - Oct 2017"/>
    <d v="2016-10-18T00:00:00"/>
    <n v="22998249"/>
    <n v="0"/>
    <n v="-22998249"/>
    <n v="0"/>
    <n v="0"/>
    <n v="-3833040"/>
    <n v="0"/>
  </r>
  <r>
    <x v="1"/>
    <s v="20025858"/>
    <s v="0"/>
    <s v="1000"/>
    <n v="151010101"/>
    <s v="Z263"/>
    <s v="Licencia Clear Pass"/>
    <d v="2016-11-15T00:00:00"/>
    <n v="45106141"/>
    <n v="0"/>
    <n v="0"/>
    <n v="45106141"/>
    <n v="-45106140"/>
    <n v="-8269458"/>
    <n v="1"/>
  </r>
  <r>
    <x v="1"/>
    <s v="20025859"/>
    <s v="0"/>
    <s v="1000"/>
    <n v="151010101"/>
    <s v="Z263"/>
    <s v="Licencias Policy Manager"/>
    <d v="2016-11-15T00:00:00"/>
    <n v="44401310"/>
    <n v="0"/>
    <n v="0"/>
    <n v="44401310"/>
    <n v="-44401309"/>
    <n v="-8140239"/>
    <n v="1"/>
  </r>
  <r>
    <x v="1"/>
    <s v="20025860"/>
    <s v="0"/>
    <s v="1000"/>
    <n v="151010101"/>
    <s v="Z263"/>
    <s v="Licencias Invgate Service Desk"/>
    <d v="2016-10-28T00:00:00"/>
    <n v="40366047"/>
    <n v="0"/>
    <n v="0"/>
    <n v="40366047"/>
    <n v="-40366046"/>
    <n v="-6727674"/>
    <n v="1"/>
  </r>
  <r>
    <x v="1"/>
    <s v="20025869"/>
    <s v="0"/>
    <s v="1000"/>
    <n v="151010101"/>
    <s v="Z263"/>
    <s v="Licencias Sourcefire (IPS)"/>
    <d v="2016-12-06T00:00:00"/>
    <n v="15281678"/>
    <n v="0"/>
    <n v="0"/>
    <n v="15281678"/>
    <n v="-15281677"/>
    <n v="-3056334"/>
    <n v="1"/>
  </r>
  <r>
    <x v="1"/>
    <s v="20025870"/>
    <s v="0"/>
    <s v="1000"/>
    <n v="151010101"/>
    <s v="Z263"/>
    <s v="Licencias de Agentes OEM para la plataforma Oracle"/>
    <d v="2016-12-06T00:00:00"/>
    <n v="45769578"/>
    <n v="0"/>
    <n v="0"/>
    <n v="45769578"/>
    <n v="-45769577"/>
    <n v="-9153914"/>
    <n v="1"/>
  </r>
  <r>
    <x v="1"/>
    <s v="20025872"/>
    <s v="0"/>
    <s v="1000"/>
    <n v="151010101"/>
    <s v="Z263"/>
    <s v="Licencia Red Hat JBOSS Web Server"/>
    <d v="2016-12-15T00:00:00"/>
    <n v="1930625"/>
    <n v="0"/>
    <n v="0"/>
    <n v="1930625"/>
    <n v="-1930624"/>
    <n v="-386124"/>
    <n v="1"/>
  </r>
  <r>
    <x v="1"/>
    <s v="20025873"/>
    <s v="0"/>
    <s v="1000"/>
    <n v="151010101"/>
    <s v="Z263"/>
    <s v="Licencia SAS Enterprise GRC (24 Cores)"/>
    <d v="2016-12-15T00:00:00"/>
    <n v="43719559"/>
    <n v="0"/>
    <n v="0"/>
    <n v="43719559"/>
    <n v="-43719558"/>
    <n v="-8743910"/>
    <n v="1"/>
  </r>
  <r>
    <x v="1"/>
    <s v="20025875"/>
    <s v="0"/>
    <s v="1000"/>
    <n v="151010101"/>
    <s v="Z263"/>
    <s v="Licencias de ESS MM"/>
    <d v="2016-12-19T00:00:00"/>
    <n v="35037585"/>
    <n v="0"/>
    <n v="0"/>
    <n v="35037585"/>
    <n v="-35037584"/>
    <n v="-7007516"/>
    <n v="1"/>
  </r>
  <r>
    <x v="1"/>
    <s v="20025876"/>
    <s v="0"/>
    <s v="1000"/>
    <n v="151010101"/>
    <s v="Z263"/>
    <s v="LICENCIA SAP PROFESSIONAL USER"/>
    <d v="2016-12-19T00:00:00"/>
    <n v="9071978"/>
    <n v="0"/>
    <n v="0"/>
    <n v="9071978"/>
    <n v="-9071977"/>
    <n v="-1814394"/>
    <n v="1"/>
  </r>
  <r>
    <x v="1"/>
    <s v="20025878"/>
    <s v="0"/>
    <s v="1000"/>
    <n v="151010101"/>
    <s v="Z263"/>
    <s v="Licencias VMWARE PRODUCTION SUPPORT"/>
    <d v="2016-12-14T00:00:00"/>
    <n v="42774752"/>
    <n v="0"/>
    <n v="0"/>
    <n v="42774752"/>
    <n v="-42774751"/>
    <n v="-8554949"/>
    <n v="1"/>
  </r>
  <r>
    <x v="1"/>
    <s v="20025881"/>
    <s v="0"/>
    <s v="1000"/>
    <n v="151010101"/>
    <s v="Z263"/>
    <s v="Licencia SAS Visual Analytics (4 Cores)"/>
    <d v="2016-12-15T00:00:00"/>
    <n v="42899333"/>
    <n v="0"/>
    <n v="-42899333"/>
    <n v="0"/>
    <n v="0"/>
    <n v="-7864877"/>
    <n v="0"/>
  </r>
  <r>
    <x v="1"/>
    <s v="20026059"/>
    <s v="0"/>
    <s v="1000"/>
    <n v="151010101"/>
    <s v="Z263"/>
    <s v="LICENCIA ORACLE DIAGNOSTICS PACK PROCCES"/>
    <d v="2016-12-30T00:00:00"/>
    <n v="25938729"/>
    <n v="0"/>
    <n v="0"/>
    <n v="25938729"/>
    <n v="-25938728"/>
    <n v="-5187744"/>
    <n v="1"/>
  </r>
  <r>
    <x v="1"/>
    <s v="20026060"/>
    <s v="0"/>
    <s v="1000"/>
    <n v="151010101"/>
    <s v="Z263"/>
    <s v="LICENCIA ORACLE DIAGNOSTICS PACK"/>
    <d v="2016-12-30T00:00:00"/>
    <n v="373592"/>
    <n v="0"/>
    <n v="0"/>
    <n v="373592"/>
    <n v="-373591"/>
    <n v="-74717"/>
    <n v="1"/>
  </r>
  <r>
    <x v="1"/>
    <s v="20026089"/>
    <s v="0"/>
    <s v="1000"/>
    <n v="151010101"/>
    <s v="Z263"/>
    <s v="SOFTWARE DJ 1835, 1846, 1847 y 1872"/>
    <d v="2017-03-27T00:00:00"/>
    <n v="649133"/>
    <n v="0"/>
    <n v="-649133"/>
    <n v="0"/>
    <n v="0"/>
    <n v="-119007"/>
    <n v="0"/>
  </r>
  <r>
    <x v="1"/>
    <s v="20026090"/>
    <s v="0"/>
    <s v="1000"/>
    <n v="151010101"/>
    <s v="Z263"/>
    <s v="Licencia File Persona 3PAR"/>
    <d v="2017-05-24T00:00:00"/>
    <n v="12251828"/>
    <n v="0"/>
    <n v="0"/>
    <n v="12251828"/>
    <n v="-11230842"/>
    <n v="-2450365"/>
    <n v="1020986"/>
  </r>
  <r>
    <x v="1"/>
    <s v="20026151"/>
    <s v="0"/>
    <s v="1000"/>
    <n v="151010101"/>
    <s v="Z263"/>
    <s v="Licencias de Uso Plataforma Antivirus TrendMicro"/>
    <d v="2017-10-16T00:00:00"/>
    <n v="25403861"/>
    <n v="0"/>
    <n v="0"/>
    <n v="25403861"/>
    <n v="-21169884"/>
    <n v="-5080773"/>
    <n v="4233977"/>
  </r>
  <r>
    <x v="1"/>
    <s v="20026152"/>
    <s v="0"/>
    <s v="1000"/>
    <n v="151010101"/>
    <s v="Z263"/>
    <s v="Licencias Plataforma Firma Electronica"/>
    <d v="2017-10-16T00:00:00"/>
    <n v="10715740"/>
    <n v="0"/>
    <n v="0"/>
    <n v="10715740"/>
    <n v="-8929783"/>
    <n v="-2143148"/>
    <n v="1785957"/>
  </r>
  <r>
    <x v="1"/>
    <s v="20026357"/>
    <s v="0"/>
    <s v="1000"/>
    <n v="151010101"/>
    <s v="Z263"/>
    <s v="LICENCIA VMWARE VCLOUD SUITE 7 ADVANCED UNIDAD"/>
    <d v="2018-10-25T00:00:00"/>
    <n v="45415969"/>
    <n v="0"/>
    <n v="0"/>
    <n v="45415969"/>
    <n v="-28763448"/>
    <n v="-9083194"/>
    <n v="16652521"/>
  </r>
  <r>
    <x v="1"/>
    <s v="20026400"/>
    <s v="0"/>
    <s v="1000"/>
    <n v="151010101"/>
    <s v="Z263"/>
    <s v="LICENCIA SAP PROFESSIONAL USER"/>
    <d v="2018-12-28T00:00:00"/>
    <n v="7925743"/>
    <n v="0"/>
    <n v="0"/>
    <n v="7925743"/>
    <n v="-4755446"/>
    <n v="-1585148"/>
    <n v="3170297"/>
  </r>
  <r>
    <x v="1"/>
    <s v="20026412"/>
    <s v="0"/>
    <s v="1000"/>
    <n v="151010101"/>
    <s v="Z263"/>
    <s v="Licencia Oracle Primavera Unifier Project Controls"/>
    <d v="2018-12-28T00:00:00"/>
    <n v="173441667"/>
    <n v="0"/>
    <n v="0"/>
    <n v="173441667"/>
    <n v="-104065000"/>
    <n v="-34688333"/>
    <n v="69376667"/>
  </r>
  <r>
    <x v="1"/>
    <s v="20026463"/>
    <s v="0"/>
    <s v="1000"/>
    <n v="151010101"/>
    <s v="Z263"/>
    <s v="SOFTWARE DIAGRAMACIÓN HIDROGEOLÓGICA"/>
    <d v="2019-06-01T00:00:00"/>
    <n v="2336422"/>
    <n v="0"/>
    <n v="0"/>
    <n v="2336422"/>
    <n v="-1947018"/>
    <n v="-778807"/>
    <n v="389404"/>
  </r>
  <r>
    <x v="1"/>
    <s v="20026468"/>
    <s v="0"/>
    <s v="1000"/>
    <n v="151010101"/>
    <s v="Z263"/>
    <s v="LICENCIA ARCGIS DESKTOP BASIC SINGLE USE"/>
    <d v="2019-06-01T00:00:00"/>
    <n v="1842948"/>
    <n v="0"/>
    <n v="0"/>
    <n v="1842948"/>
    <n v="-1151843"/>
    <n v="-460737"/>
    <n v="691105"/>
  </r>
  <r>
    <x v="1"/>
    <s v="20026469"/>
    <s v="0"/>
    <s v="1000"/>
    <n v="151010101"/>
    <s v="Z263"/>
    <s v="LICENCIA ARCGIS DESKTOP EXTENSIONES"/>
    <d v="2019-06-01T00:00:00"/>
    <n v="1947382"/>
    <n v="0"/>
    <n v="0"/>
    <n v="1947382"/>
    <n v="-1217114"/>
    <n v="-486846"/>
    <n v="730268"/>
  </r>
  <r>
    <x v="1"/>
    <s v="20026470"/>
    <s v="0"/>
    <s v="1000"/>
    <n v="151010101"/>
    <s v="Z263"/>
    <s v="LICENCIA SAP"/>
    <d v="2019-06-01T00:00:00"/>
    <n v="5657439"/>
    <n v="0"/>
    <n v="0"/>
    <n v="5657439"/>
    <n v="-3535900"/>
    <n v="-1414360"/>
    <n v="2121539"/>
  </r>
  <r>
    <x v="1"/>
    <s v="20026493"/>
    <s v="0"/>
    <s v="1000"/>
    <n v="151010101"/>
    <s v="Z263"/>
    <s v="LICENCIA INVGATE ASSETS PERPETUA (1200 licencias)"/>
    <d v="2019-09-10T00:00:00"/>
    <n v="35365254"/>
    <n v="0"/>
    <n v="0"/>
    <n v="35365254"/>
    <n v="-15914365"/>
    <n v="-7073050"/>
    <n v="19450889"/>
  </r>
  <r>
    <x v="1"/>
    <s v="20026500"/>
    <s v="0"/>
    <s v="1000"/>
    <n v="151010101"/>
    <s v="Z263"/>
    <s v="LICENCIA VMWARE BASIC SUPPORT/SUBSCRIPTION VMWARE"/>
    <d v="2019-10-08T00:00:00"/>
    <n v="3806690"/>
    <n v="0"/>
    <n v="0"/>
    <n v="3806690"/>
    <n v="-1649566"/>
    <n v="-761338"/>
    <n v="2157124"/>
  </r>
  <r>
    <x v="1"/>
    <s v="20026501"/>
    <s v="0"/>
    <s v="1000"/>
    <n v="151010101"/>
    <s v="Z263"/>
    <s v="LICENCIA ADOBE CREATIVE CLOUD FOR TEAMS ALL APPS S"/>
    <d v="2019-10-24T00:00:00"/>
    <n v="10007859"/>
    <n v="0"/>
    <n v="0"/>
    <n v="10007859"/>
    <n v="-4336740"/>
    <n v="-2001572"/>
    <n v="5671119"/>
  </r>
  <r>
    <x v="1"/>
    <s v="20026534"/>
    <s v="0"/>
    <s v="1000"/>
    <n v="151010101"/>
    <s v="Z263"/>
    <s v="Licencias Pentana Main Edition Nombradas"/>
    <d v="2019-12-27T00:00:00"/>
    <n v="18872772"/>
    <n v="0"/>
    <n v="0"/>
    <n v="18872772"/>
    <n v="-7549109"/>
    <n v="-3774555"/>
    <n v="11323663"/>
  </r>
  <r>
    <x v="1"/>
    <s v="20026535"/>
    <s v="0"/>
    <s v="1000"/>
    <n v="151010101"/>
    <s v="Z263"/>
    <s v="Licencias Pentana Main Edition Concurrentes"/>
    <d v="2019-12-27T00:00:00"/>
    <n v="11165228"/>
    <n v="0"/>
    <n v="0"/>
    <n v="11165228"/>
    <n v="-4466092"/>
    <n v="-2233046"/>
    <n v="6699136"/>
  </r>
  <r>
    <x v="1"/>
    <s v="20026566"/>
    <s v="0"/>
    <s v="1000"/>
    <n v="151010101"/>
    <s v="Z263"/>
    <s v="LICENCICAS SAP PROFESIONAL LIMITED"/>
    <d v="2020-08-10T00:00:00"/>
    <n v="63488678"/>
    <n v="0"/>
    <n v="0"/>
    <n v="63488678"/>
    <n v="-16930315"/>
    <n v="-12697736"/>
    <n v="46558363"/>
  </r>
  <r>
    <x v="1"/>
    <s v="20026578"/>
    <s v="0"/>
    <s v="1000"/>
    <n v="151010101"/>
    <s v="Z263"/>
    <s v="LICENCIA MICROSOFT POWER BI PRO UNIDAD"/>
    <d v="2020-12-18T00:00:00"/>
    <n v="1340390"/>
    <n v="0"/>
    <n v="0"/>
    <n v="1340390"/>
    <n v="-268078"/>
    <n v="-268078"/>
    <n v="1072312"/>
  </r>
  <r>
    <x v="1"/>
    <s v="20026580"/>
    <s v="0"/>
    <s v="1000"/>
    <n v="151010101"/>
    <s v="Z263"/>
    <s v="LICENCIA Qlikview Nprinting"/>
    <d v="2020-11-19T00:00:00"/>
    <n v="15319076"/>
    <n v="0"/>
    <n v="0"/>
    <n v="15319076"/>
    <n v="-3319133"/>
    <n v="-3063815"/>
    <n v="11999943"/>
  </r>
  <r>
    <x v="1"/>
    <s v="20026660"/>
    <s v="0"/>
    <s v="1000"/>
    <n v="151010101"/>
    <s v="Z263"/>
    <s v="SOFTWARE FIREWALL BLUE COATSPS-S200-250 MH"/>
    <d v="2017-12-29T00:00:00"/>
    <n v="0"/>
    <n v="9335640"/>
    <n v="0"/>
    <n v="9335640"/>
    <n v="-4667820"/>
    <n v="-4667820"/>
    <n v="4667820"/>
  </r>
  <r>
    <x v="1"/>
    <s v="20026669"/>
    <s v="0"/>
    <s v="1000"/>
    <n v="151010101"/>
    <s v="Z263"/>
    <s v="ADQUISICION LICENCIA SAP"/>
    <d v="2018-12-18T00:00:00"/>
    <n v="0"/>
    <n v="1808583"/>
    <n v="0"/>
    <n v="1808583"/>
    <n v="-602861"/>
    <n v="-602861"/>
    <n v="1205722"/>
  </r>
  <r>
    <x v="1"/>
    <s v="20026705"/>
    <s v="0"/>
    <s v="1000"/>
    <n v="151010101"/>
    <s v="Z263"/>
    <s v="ACES POINT AEROHIVE NETWORKS AH_AP-230"/>
    <d v="2015-12-31T00:00:00"/>
    <n v="0"/>
    <n v="1"/>
    <n v="0"/>
    <n v="1"/>
    <n v="0"/>
    <n v="0"/>
    <n v="1"/>
  </r>
  <r>
    <x v="1"/>
    <s v="20026706"/>
    <s v="0"/>
    <s v="1000"/>
    <n v="151010101"/>
    <s v="Z263"/>
    <s v="SWITCH JUNIPER EX2200 C-12P-2G"/>
    <d v="2015-12-31T00:00:00"/>
    <n v="0"/>
    <n v="1"/>
    <n v="0"/>
    <n v="1"/>
    <n v="0"/>
    <n v="0"/>
    <n v="1"/>
  </r>
  <r>
    <x v="2"/>
    <s v="20023167"/>
    <s v="0"/>
    <s v="1000"/>
    <n v="151020101"/>
    <s v="Z966"/>
    <s v="MEDICION DE TRAFICO SEPTIEMBRE 2009"/>
    <d v="2009-11-30T00:00:00"/>
    <n v="491013"/>
    <n v="0"/>
    <n v="0"/>
    <n v="491013"/>
    <n v="-491012"/>
    <n v="0"/>
    <n v="1"/>
  </r>
  <r>
    <x v="2"/>
    <s v="20023168"/>
    <s v="0"/>
    <s v="1000"/>
    <n v="151020101"/>
    <s v="Z966"/>
    <s v="DESARROLLO FUNCIONES SISTEMA SIFO II"/>
    <d v="2009-11-30T00:00:00"/>
    <n v="60871727"/>
    <n v="0"/>
    <n v="0"/>
    <n v="60871727"/>
    <n v="-60871726"/>
    <n v="0"/>
    <n v="1"/>
  </r>
  <r>
    <x v="2"/>
    <s v="20023169"/>
    <s v="0"/>
    <s v="1000"/>
    <n v="151020101"/>
    <s v="Z966"/>
    <s v="PROYECTO SOLUCION CRM PARA CORFO"/>
    <d v="2009-11-30T00:00:00"/>
    <n v="69389648"/>
    <n v="0"/>
    <n v="0"/>
    <n v="69389648"/>
    <n v="-69389647"/>
    <n v="0"/>
    <n v="1"/>
  </r>
  <r>
    <x v="2"/>
    <s v="20023170"/>
    <s v="0"/>
    <s v="1000"/>
    <n v="151020101"/>
    <s v="Z966"/>
    <s v="MEDICION DE TRAFICO OCTUBRE 2009"/>
    <d v="2009-11-30T00:00:00"/>
    <n v="6730468"/>
    <n v="0"/>
    <n v="0"/>
    <n v="6730468"/>
    <n v="-6730467"/>
    <n v="0"/>
    <n v="1"/>
  </r>
  <r>
    <x v="2"/>
    <s v="20023171"/>
    <s v="0"/>
    <s v="1000"/>
    <n v="151020101"/>
    <s v="Z966"/>
    <s v="ARQUITECTURA SOFTWARE CORFO"/>
    <d v="2009-11-30T00:00:00"/>
    <n v="9113201"/>
    <n v="0"/>
    <n v="0"/>
    <n v="9113201"/>
    <n v="-9113200"/>
    <n v="0"/>
    <n v="1"/>
  </r>
  <r>
    <x v="2"/>
    <s v="20023172"/>
    <s v="0"/>
    <s v="1000"/>
    <n v="151020101"/>
    <s v="Z966"/>
    <s v="PROCESO DESARROLLO SOFTWARE"/>
    <d v="2009-11-30T00:00:00"/>
    <n v="16191811"/>
    <n v="0"/>
    <n v="0"/>
    <n v="16191811"/>
    <n v="-16191810"/>
    <n v="0"/>
    <n v="1"/>
  </r>
  <r>
    <x v="2"/>
    <s v="20023173"/>
    <s v="0"/>
    <s v="1000"/>
    <n v="151020101"/>
    <s v="Z966"/>
    <s v="ELABORACION UNIDAD DE DESARROLLO"/>
    <d v="2009-11-30T00:00:00"/>
    <n v="4481738"/>
    <n v="0"/>
    <n v="0"/>
    <n v="4481738"/>
    <n v="-4481737"/>
    <n v="0"/>
    <n v="1"/>
  </r>
  <r>
    <x v="2"/>
    <s v="20023174"/>
    <s v="0"/>
    <s v="1000"/>
    <n v="151020101"/>
    <s v="Z966"/>
    <s v="MEDICION DE TRAFICO ABRIL 2009"/>
    <d v="2009-11-30T00:00:00"/>
    <n v="491013"/>
    <n v="0"/>
    <n v="0"/>
    <n v="491013"/>
    <n v="-491012"/>
    <n v="0"/>
    <n v="1"/>
  </r>
  <r>
    <x v="2"/>
    <s v="20023182"/>
    <s v="0"/>
    <s v="1000"/>
    <n v="151020101"/>
    <s v="Z966"/>
    <s v="SERVICIO DE MEDICION TRAFICO INTERNET DIC. 2007"/>
    <d v="2009-11-30T00:00:00"/>
    <n v="491013"/>
    <n v="0"/>
    <n v="0"/>
    <n v="491013"/>
    <n v="-491012"/>
    <n v="0"/>
    <n v="1"/>
  </r>
  <r>
    <x v="2"/>
    <s v="20023183"/>
    <s v="0"/>
    <s v="1000"/>
    <n v="151020101"/>
    <s v="Z966"/>
    <s v="HITO 3 DEL PROYECTO EXTENCION SIFO"/>
    <d v="2009-11-30T00:00:00"/>
    <n v="22906129"/>
    <n v="0"/>
    <n v="0"/>
    <n v="22906129"/>
    <n v="-22906128"/>
    <n v="0"/>
    <n v="1"/>
  </r>
  <r>
    <x v="2"/>
    <s v="20023185"/>
    <s v="0"/>
    <s v="1000"/>
    <n v="151020101"/>
    <s v="Z966"/>
    <s v="SERVICIO  MEDICION TRAFICO INTERNET - DIC.  2008"/>
    <d v="2009-11-30T00:00:00"/>
    <n v="5892150"/>
    <n v="0"/>
    <n v="0"/>
    <n v="5892150"/>
    <n v="-5892149"/>
    <n v="0"/>
    <n v="1"/>
  </r>
  <r>
    <x v="2"/>
    <s v="20023186"/>
    <s v="0"/>
    <s v="1000"/>
    <n v="151020101"/>
    <s v="Z966"/>
    <s v="SERVICIO MEDICION DE TRAFICO PERIODO JULIO 2009"/>
    <d v="2009-11-30T00:00:00"/>
    <n v="2946077"/>
    <n v="0"/>
    <n v="0"/>
    <n v="2946077"/>
    <n v="-2946076"/>
    <n v="0"/>
    <n v="1"/>
  </r>
  <r>
    <x v="2"/>
    <s v="20023187"/>
    <s v="0"/>
    <s v="1000"/>
    <n v="151020101"/>
    <s v="Z966"/>
    <s v="Servicio Medición de Tráfico Internet"/>
    <d v="2009-11-30T00:00:00"/>
    <n v="491013"/>
    <n v="0"/>
    <n v="0"/>
    <n v="491013"/>
    <n v="-491012"/>
    <n v="0"/>
    <n v="1"/>
  </r>
  <r>
    <x v="2"/>
    <s v="20023190"/>
    <s v="0"/>
    <s v="1000"/>
    <n v="151020101"/>
    <s v="Z966"/>
    <s v="UNIDAD DESARROLLO SISTEMA FOGAIN"/>
    <d v="2009-12-09T00:00:00"/>
    <n v="3761315"/>
    <n v="0"/>
    <n v="0"/>
    <n v="3761315"/>
    <n v="-3761314"/>
    <n v="0"/>
    <n v="1"/>
  </r>
  <r>
    <x v="2"/>
    <s v="20023202"/>
    <s v="0"/>
    <s v="1000"/>
    <n v="151020101"/>
    <s v="Z966"/>
    <s v="LEVANTAMIENTO AUTOATENCION WEB-SAP L1"/>
    <d v="2009-12-15T00:00:00"/>
    <n v="81361552"/>
    <n v="0"/>
    <n v="0"/>
    <n v="81361552"/>
    <n v="-81361551"/>
    <n v="0"/>
    <n v="1"/>
  </r>
  <r>
    <x v="2"/>
    <s v="20023203"/>
    <s v="0"/>
    <s v="1000"/>
    <n v="151020101"/>
    <s v="Z966"/>
    <s v="LEVANTAMIENTO AUTOATENCION WEB-SAP L2"/>
    <d v="2009-12-15T00:00:00"/>
    <n v="69774957"/>
    <n v="0"/>
    <n v="0"/>
    <n v="69774957"/>
    <n v="-69774956"/>
    <n v="0"/>
    <n v="1"/>
  </r>
  <r>
    <x v="2"/>
    <s v="20023208"/>
    <s v="0"/>
    <s v="1000"/>
    <n v="151020101"/>
    <s v="Z966"/>
    <s v="DISEÑO SOFTWARE PROYECTO INVERSIONES"/>
    <d v="2009-12-17T00:00:00"/>
    <n v="43618936"/>
    <n v="0"/>
    <n v="0"/>
    <n v="43618936"/>
    <n v="-43618935"/>
    <n v="0"/>
    <n v="1"/>
  </r>
  <r>
    <x v="2"/>
    <s v="20023311"/>
    <s v="0"/>
    <s v="1000"/>
    <n v="151020101"/>
    <s v="Z966"/>
    <s v="ETAPA 1: REPOSITORIO INSTITUCIONAL CORFO"/>
    <d v="2009-12-17T00:00:00"/>
    <n v="49705141"/>
    <n v="0"/>
    <n v="0"/>
    <n v="49705141"/>
    <n v="-49705140"/>
    <n v="0"/>
    <n v="1"/>
  </r>
  <r>
    <x v="2"/>
    <s v="20023341"/>
    <s v="0"/>
    <s v="1000"/>
    <n v="151020101"/>
    <s v="Z966"/>
    <s v="SERVICIO MEJORA CONTINUA SOLUCIONES SAP"/>
    <d v="2009-12-23T00:00:00"/>
    <n v="29590408"/>
    <n v="0"/>
    <n v="0"/>
    <n v="29590408"/>
    <n v="-29590407"/>
    <n v="0"/>
    <n v="1"/>
  </r>
  <r>
    <x v="2"/>
    <s v="20023342"/>
    <s v="0"/>
    <s v="1000"/>
    <n v="151020101"/>
    <s v="Z966"/>
    <s v="IMPLEMENTACION SISTEMA COBERTURA GIF"/>
    <d v="2009-12-24T00:00:00"/>
    <n v="20552718"/>
    <n v="0"/>
    <n v="0"/>
    <n v="20552718"/>
    <n v="-20552717"/>
    <n v="0"/>
    <n v="1"/>
  </r>
  <r>
    <x v="2"/>
    <s v="20023355"/>
    <s v="0"/>
    <s v="1000"/>
    <n v="151020101"/>
    <s v="Z966"/>
    <s v="DISEÑO Y DESARROLLO SITIO WEB CLUSTERS"/>
    <d v="2009-12-29T00:00:00"/>
    <n v="17535832"/>
    <n v="0"/>
    <n v="0"/>
    <n v="17535832"/>
    <n v="-17535831"/>
    <n v="0"/>
    <n v="1"/>
  </r>
  <r>
    <x v="2"/>
    <s v="20023447"/>
    <s v="0"/>
    <s v="1000"/>
    <n v="151020101"/>
    <s v="Z966"/>
    <s v="SOFTWARE MICROSOFT OFFICE PROFESIONAL"/>
    <d v="2010-04-01T00:00:00"/>
    <n v="961122"/>
    <n v="0"/>
    <n v="0"/>
    <n v="961122"/>
    <n v="-961121"/>
    <n v="0"/>
    <n v="1"/>
  </r>
  <r>
    <x v="2"/>
    <s v="20023687"/>
    <s v="0"/>
    <s v="1000"/>
    <n v="151020101"/>
    <s v="Z966"/>
    <s v="REDISEÑO INTRANET CORFO-CONSULTORIA"/>
    <d v="2011-09-07T00:00:00"/>
    <n v="35502383"/>
    <n v="0"/>
    <n v="0"/>
    <n v="35502383"/>
    <n v="-35502382"/>
    <n v="0"/>
    <n v="1"/>
  </r>
  <r>
    <x v="2"/>
    <s v="20023697"/>
    <s v="0"/>
    <s v="1000"/>
    <n v="151020101"/>
    <s v="Z966"/>
    <s v="ANALISIS AUDIENCIA SITIO WEB CORFO"/>
    <d v="2011-10-24T00:00:00"/>
    <n v="9417230"/>
    <n v="0"/>
    <n v="0"/>
    <n v="9417230"/>
    <n v="-9417229"/>
    <n v="0"/>
    <n v="1"/>
  </r>
  <r>
    <x v="2"/>
    <s v="20024006"/>
    <s v="0"/>
    <s v="1000"/>
    <n v="151020101"/>
    <s v="Z966"/>
    <s v="CONSTRUCCION DE PROYECTO PROGRAMADOR SEN"/>
    <d v="2012-04-17T00:00:00"/>
    <n v="26896085"/>
    <n v="0"/>
    <n v="0"/>
    <n v="26896085"/>
    <n v="-26896084"/>
    <n v="0"/>
    <n v="1"/>
  </r>
  <r>
    <x v="2"/>
    <s v="20024018"/>
    <s v="0"/>
    <s v="1000"/>
    <n v="151020101"/>
    <s v="Z966"/>
    <s v="PROGRAMA DESARROLLO PARA SIFO E IDEL"/>
    <d v="2012-04-24T00:00:00"/>
    <n v="37148576"/>
    <n v="0"/>
    <n v="0"/>
    <n v="37148576"/>
    <n v="-37148575"/>
    <n v="0"/>
    <n v="1"/>
  </r>
  <r>
    <x v="2"/>
    <s v="20024020"/>
    <s v="0"/>
    <s v="1000"/>
    <n v="151020101"/>
    <s v="Z966"/>
    <s v="Servicio de desarrollo para autoservicio"/>
    <d v="2012-05-08T00:00:00"/>
    <n v="116208454"/>
    <n v="0"/>
    <n v="0"/>
    <n v="116208454"/>
    <n v="-116208453"/>
    <n v="0"/>
    <n v="1"/>
  </r>
  <r>
    <x v="2"/>
    <s v="20024024"/>
    <s v="0"/>
    <s v="1000"/>
    <n v="151020101"/>
    <s v="Z966"/>
    <s v="Mejoras programas PROFO PDP PEL FOCAL"/>
    <d v="2012-05-25T00:00:00"/>
    <n v="19054081"/>
    <n v="0"/>
    <n v="0"/>
    <n v="19054081"/>
    <n v="-19054080"/>
    <n v="0"/>
    <n v="1"/>
  </r>
  <r>
    <x v="2"/>
    <s v="20024032"/>
    <s v="0"/>
    <s v="1000"/>
    <n v="151020101"/>
    <s v="Z966"/>
    <s v="Upgrade de sitio Web CORFO y modificaciones para v"/>
    <d v="2012-07-26T00:00:00"/>
    <n v="13763514"/>
    <n v="0"/>
    <n v="0"/>
    <n v="13763514"/>
    <n v="-13763513"/>
    <n v="0"/>
    <n v="1"/>
  </r>
  <r>
    <x v="2"/>
    <s v="20024034"/>
    <s v="0"/>
    <s v="1000"/>
    <n v="151020101"/>
    <s v="Z966"/>
    <s v="Cierre proyecto consultoría estratégica y diseño s"/>
    <d v="2012-07-26T00:00:00"/>
    <n v="6174287"/>
    <n v="0"/>
    <n v="0"/>
    <n v="6174287"/>
    <n v="-6174286"/>
    <n v="0"/>
    <n v="1"/>
  </r>
  <r>
    <x v="2"/>
    <s v="20024062"/>
    <s v="0"/>
    <s v="1000"/>
    <n v="151020101"/>
    <s v="Z966"/>
    <s v="SOFTWARE ADOBE LIVECYCLE"/>
    <d v="2012-11-09T00:00:00"/>
    <n v="13147381"/>
    <n v="0"/>
    <n v="0"/>
    <n v="13147381"/>
    <n v="-13147380"/>
    <n v="0"/>
    <n v="1"/>
  </r>
  <r>
    <x v="2"/>
    <s v="20024088"/>
    <s v="0"/>
    <s v="1000"/>
    <n v="151020101"/>
    <s v="Z966"/>
    <s v="soft. Para desrllo mejoras Web de servicios junio"/>
    <d v="2012-08-28T00:00:00"/>
    <n v="6476943"/>
    <n v="0"/>
    <n v="0"/>
    <n v="6476943"/>
    <n v="-6476942"/>
    <n v="0"/>
    <n v="1"/>
  </r>
  <r>
    <x v="2"/>
    <s v="20024105"/>
    <s v="0"/>
    <s v="1000"/>
    <n v="151020101"/>
    <s v="Z966"/>
    <s v="SERVICIOS PROFES. EVERIS"/>
    <d v="2012-12-11T00:00:00"/>
    <n v="11198268"/>
    <n v="0"/>
    <n v="0"/>
    <n v="11198268"/>
    <n v="-11198267"/>
    <n v="0"/>
    <n v="1"/>
  </r>
  <r>
    <x v="2"/>
    <s v="20024106"/>
    <s v="0"/>
    <s v="1000"/>
    <n v="151020101"/>
    <s v="Z966"/>
    <s v="Servicio de Mejoras continuas apli. SAP O/C 45/143"/>
    <d v="2012-10-18T00:00:00"/>
    <n v="37804472"/>
    <n v="0"/>
    <n v="0"/>
    <n v="37804472"/>
    <n v="-37804471"/>
    <n v="0"/>
    <n v="1"/>
  </r>
  <r>
    <x v="2"/>
    <s v="20024107"/>
    <s v="0"/>
    <s v="1000"/>
    <n v="151020101"/>
    <s v="Z966"/>
    <s v="Servicio de Mejoras continuas apli. SAP O/C 45/143"/>
    <d v="2012-10-18T00:00:00"/>
    <n v="42161258"/>
    <n v="0"/>
    <n v="0"/>
    <n v="42161258"/>
    <n v="-42161257"/>
    <n v="0"/>
    <n v="1"/>
  </r>
  <r>
    <x v="2"/>
    <s v="20024186"/>
    <s v="0"/>
    <s v="1000"/>
    <n v="151020101"/>
    <s v="Z966"/>
    <s v="DESARROLLO Y MANTENCION APLICACIÓN SIFO"/>
    <d v="2012-11-30T00:00:00"/>
    <n v="7917313"/>
    <n v="0"/>
    <n v="0"/>
    <n v="7917313"/>
    <n v="-7917312"/>
    <n v="0"/>
    <n v="1"/>
  </r>
  <r>
    <x v="2"/>
    <s v="20024303"/>
    <s v="0"/>
    <s v="1000"/>
    <n v="151020101"/>
    <s v="Z966"/>
    <s v="60% HH ACTUALIZACION CF VIRTUAL"/>
    <d v="2012-12-26T00:00:00"/>
    <n v="3772766"/>
    <n v="0"/>
    <n v="0"/>
    <n v="3772766"/>
    <n v="-3772765"/>
    <n v="0"/>
    <n v="1"/>
  </r>
  <r>
    <x v="2"/>
    <s v="20024306"/>
    <s v="0"/>
    <s v="1000"/>
    <n v="151020101"/>
    <s v="Z966"/>
    <s v="SERVICIO WORKSPACE Y CONTENTSPACE"/>
    <d v="2013-01-29T00:00:00"/>
    <n v="122266"/>
    <n v="0"/>
    <n v="0"/>
    <n v="122266"/>
    <n v="-122265"/>
    <n v="0"/>
    <n v="1"/>
  </r>
  <r>
    <x v="2"/>
    <s v="20024309"/>
    <s v="0"/>
    <s v="1000"/>
    <n v="151020101"/>
    <s v="Z966"/>
    <s v="SS ACTUALIZACION CTAS FUNC Active Directory"/>
    <d v="2013-03-05T00:00:00"/>
    <n v="5133935"/>
    <n v="0"/>
    <n v="0"/>
    <n v="5133935"/>
    <n v="-5133934"/>
    <n v="0"/>
    <n v="1"/>
  </r>
  <r>
    <x v="2"/>
    <s v="20024311"/>
    <s v="0"/>
    <s v="1000"/>
    <n v="151020101"/>
    <s v="Z966"/>
    <s v="ANALISIS DE AUDIENCIA Y POSICION. WEB"/>
    <d v="2013-01-29T00:00:00"/>
    <n v="9154018"/>
    <n v="0"/>
    <n v="0"/>
    <n v="9154018"/>
    <n v="-9154017"/>
    <n v="0"/>
    <n v="1"/>
  </r>
  <r>
    <x v="2"/>
    <s v="20024336"/>
    <s v="0"/>
    <s v="1000"/>
    <n v="151020101"/>
    <s v="Z966"/>
    <s v="HH Reprogramaciones y reconsideraciones pregrado"/>
    <d v="2013-04-25T00:00:00"/>
    <n v="29631298"/>
    <n v="0"/>
    <n v="0"/>
    <n v="29631298"/>
    <n v="-29631297"/>
    <n v="0"/>
    <n v="1"/>
  </r>
  <r>
    <x v="2"/>
    <s v="20024337"/>
    <s v="0"/>
    <s v="1000"/>
    <n v="151020101"/>
    <s v="Z966"/>
    <s v="HH Proyecto Denuncias Anónimas"/>
    <d v="2013-04-25T00:00:00"/>
    <n v="11377207"/>
    <n v="0"/>
    <n v="0"/>
    <n v="11377207"/>
    <n v="-11377206"/>
    <n v="0"/>
    <n v="1"/>
  </r>
  <r>
    <x v="2"/>
    <s v="20024338"/>
    <s v="0"/>
    <s v="1000"/>
    <n v="151020101"/>
    <s v="Z966"/>
    <s v="HH Proyecto Pinguinos sin Fronteras"/>
    <d v="2013-04-25T00:00:00"/>
    <n v="4304268"/>
    <n v="0"/>
    <n v="0"/>
    <n v="4304268"/>
    <n v="-4304267"/>
    <n v="0"/>
    <n v="1"/>
  </r>
  <r>
    <x v="2"/>
    <s v="20024339"/>
    <s v="0"/>
    <s v="1000"/>
    <n v="151020101"/>
    <s v="Z966"/>
    <s v="HH Modificación Servicios Póliza Única"/>
    <d v="2013-10-07T00:00:00"/>
    <n v="6287479"/>
    <n v="0"/>
    <n v="0"/>
    <n v="6287479"/>
    <n v="-6287478"/>
    <n v="0"/>
    <n v="1"/>
  </r>
  <r>
    <x v="2"/>
    <s v="20024340"/>
    <s v="0"/>
    <s v="1000"/>
    <n v="151020101"/>
    <s v="Z966"/>
    <s v="HH Proyecto Base de Datos Única"/>
    <d v="2013-05-24T00:00:00"/>
    <n v="23266220"/>
    <n v="0"/>
    <n v="0"/>
    <n v="23266220"/>
    <n v="-23266219"/>
    <n v="0"/>
    <n v="1"/>
  </r>
  <r>
    <x v="2"/>
    <s v="20024341"/>
    <s v="0"/>
    <s v="1000"/>
    <n v="151020101"/>
    <s v="Z966"/>
    <s v="HH Control de Calidad"/>
    <d v="2013-05-24T00:00:00"/>
    <n v="3337192"/>
    <n v="0"/>
    <n v="0"/>
    <n v="3337192"/>
    <n v="-3337191"/>
    <n v="0"/>
    <n v="1"/>
  </r>
  <r>
    <x v="2"/>
    <s v="20024342"/>
    <s v="0"/>
    <s v="1000"/>
    <n v="151020101"/>
    <s v="Z966"/>
    <s v="HH Mantención Evaluación del Desempeño"/>
    <d v="2013-05-20T00:00:00"/>
    <n v="4207839"/>
    <n v="0"/>
    <n v="0"/>
    <n v="4207839"/>
    <n v="-4207838"/>
    <n v="0"/>
    <n v="1"/>
  </r>
  <r>
    <x v="2"/>
    <s v="20024343"/>
    <s v="0"/>
    <s v="1000"/>
    <n v="151020101"/>
    <s v="Z966"/>
    <s v="HH Mejoras Pagos en línea"/>
    <d v="2013-06-10T00:00:00"/>
    <n v="4454705"/>
    <n v="0"/>
    <n v="0"/>
    <n v="4454705"/>
    <n v="-4454704"/>
    <n v="0"/>
    <n v="1"/>
  </r>
  <r>
    <x v="2"/>
    <s v="20024344"/>
    <s v="0"/>
    <s v="1000"/>
    <n v="151020101"/>
    <s v="Z966"/>
    <s v="HH Implementación Web de Contratos"/>
    <d v="2013-06-11T00:00:00"/>
    <n v="5390990"/>
    <n v="0"/>
    <n v="0"/>
    <n v="5390990"/>
    <n v="-5390989"/>
    <n v="0"/>
    <n v="1"/>
  </r>
  <r>
    <x v="2"/>
    <s v="20024345"/>
    <s v="0"/>
    <s v="1000"/>
    <n v="151020101"/>
    <s v="Z966"/>
    <s v="HH Análisis Control de Calidad"/>
    <d v="2013-11-20T00:00:00"/>
    <n v="1563985"/>
    <n v="0"/>
    <n v="0"/>
    <n v="1563985"/>
    <n v="-1563984"/>
    <n v="0"/>
    <n v="1"/>
  </r>
  <r>
    <x v="2"/>
    <s v="20024346"/>
    <s v="0"/>
    <s v="1000"/>
    <n v="151020101"/>
    <s v="Z966"/>
    <s v="HH Flujo de pago Oracle Soa Suite"/>
    <d v="2013-05-20T00:00:00"/>
    <n v="41466085"/>
    <n v="0"/>
    <n v="0"/>
    <n v="41466085"/>
    <n v="-41466084"/>
    <n v="0"/>
    <n v="1"/>
  </r>
  <r>
    <x v="2"/>
    <s v="20024347"/>
    <s v="0"/>
    <s v="1000"/>
    <n v="151020101"/>
    <s v="Z966"/>
    <s v="HH Mejoras Web de Servicio"/>
    <d v="2013-05-29T00:00:00"/>
    <n v="9475352"/>
    <n v="0"/>
    <n v="0"/>
    <n v="9475352"/>
    <n v="-9475351"/>
    <n v="0"/>
    <n v="1"/>
  </r>
  <r>
    <x v="2"/>
    <s v="20024350"/>
    <s v="0"/>
    <s v="1000"/>
    <n v="151020101"/>
    <s v="Z966"/>
    <s v="Control de Cambios Evaluación Desempeño"/>
    <d v="2013-05-23T00:00:00"/>
    <n v="8582719"/>
    <n v="0"/>
    <n v="0"/>
    <n v="8582719"/>
    <n v="-8582718"/>
    <n v="0"/>
    <n v="1"/>
  </r>
  <r>
    <x v="2"/>
    <s v="20024356"/>
    <s v="0"/>
    <s v="1000"/>
    <n v="151020101"/>
    <s v="Z966"/>
    <s v="Desarrollo al SGP - 4500015125"/>
    <d v="2013-06-28T00:00:00"/>
    <n v="25359168"/>
    <n v="0"/>
    <n v="0"/>
    <n v="25359168"/>
    <n v="-25359167"/>
    <n v="0"/>
    <n v="1"/>
  </r>
  <r>
    <x v="2"/>
    <s v="20024357"/>
    <s v="0"/>
    <s v="1000"/>
    <n v="151020101"/>
    <s v="Z966"/>
    <s v="Mejoras Innol Multigerencia - 4500015127"/>
    <d v="2013-07-02T00:00:00"/>
    <n v="7112825"/>
    <n v="0"/>
    <n v="0"/>
    <n v="7112825"/>
    <n v="-7112824"/>
    <n v="0"/>
    <n v="1"/>
  </r>
  <r>
    <x v="2"/>
    <s v="20024358"/>
    <s v="0"/>
    <s v="1000"/>
    <n v="151020101"/>
    <s v="Z966"/>
    <s v="Modificación queries carga BDC desde SIFO 45000151"/>
    <d v="2013-05-30T00:00:00"/>
    <n v="595520"/>
    <n v="0"/>
    <n v="0"/>
    <n v="595520"/>
    <n v="-595519"/>
    <n v="0"/>
    <n v="1"/>
  </r>
  <r>
    <x v="2"/>
    <s v="20024359"/>
    <s v="0"/>
    <s v="1000"/>
    <n v="151020101"/>
    <s v="Z966"/>
    <s v="Control de Cbios Pinguinos Sin Fronteras  45/15125"/>
    <d v="2013-08-06T00:00:00"/>
    <n v="4421418"/>
    <n v="0"/>
    <n v="0"/>
    <n v="4421418"/>
    <n v="-4421417"/>
    <n v="0"/>
    <n v="1"/>
  </r>
  <r>
    <x v="2"/>
    <s v="20024360"/>
    <s v="0"/>
    <s v="1000"/>
    <n v="151020101"/>
    <s v="Z966"/>
    <s v="Mejoras I+D para centros de investigación y postu"/>
    <d v="2013-11-18T00:00:00"/>
    <n v="6561180"/>
    <n v="0"/>
    <n v="0"/>
    <n v="6561180"/>
    <n v="-6561179"/>
    <n v="0"/>
    <n v="1"/>
  </r>
  <r>
    <x v="2"/>
    <s v="20024361"/>
    <s v="0"/>
    <s v="1000"/>
    <n v="151020101"/>
    <s v="Z966"/>
    <s v="Control de cambios web de servicios  4500015130"/>
    <d v="2013-05-29T00:00:00"/>
    <n v="1261885"/>
    <n v="0"/>
    <n v="0"/>
    <n v="1261885"/>
    <n v="-1261884"/>
    <n v="0"/>
    <n v="1"/>
  </r>
  <r>
    <x v="2"/>
    <s v="20024362"/>
    <s v="0"/>
    <s v="1000"/>
    <n v="151020101"/>
    <s v="Z966"/>
    <s v="Análisis QA desarrollo proyectos 4500015131"/>
    <d v="2013-06-07T00:00:00"/>
    <n v="2228245"/>
    <n v="0"/>
    <n v="0"/>
    <n v="2228245"/>
    <n v="-2228244"/>
    <n v="0"/>
    <n v="1"/>
  </r>
  <r>
    <x v="2"/>
    <s v="20024373"/>
    <s v="0"/>
    <s v="1000"/>
    <n v="151020101"/>
    <s v="Z966"/>
    <s v="DESARROLLO CENTRO FORMACION VIRTUAL RRHH"/>
    <d v="2013-06-24T00:00:00"/>
    <n v="22047868"/>
    <n v="0"/>
    <n v="0"/>
    <n v="22047868"/>
    <n v="-22047867"/>
    <n v="0"/>
    <n v="1"/>
  </r>
  <r>
    <x v="2"/>
    <s v="20024381"/>
    <s v="0"/>
    <s v="1000"/>
    <n v="151020101"/>
    <s v="Z966"/>
    <s v="Proyecto Mejoras Autoservicio Emplead"/>
    <d v="2013-09-09T00:00:00"/>
    <n v="5505600"/>
    <n v="0"/>
    <n v="0"/>
    <n v="5505600"/>
    <n v="-5505599"/>
    <n v="0"/>
    <n v="1"/>
  </r>
  <r>
    <x v="2"/>
    <s v="20024382"/>
    <s v="0"/>
    <s v="1000"/>
    <n v="151020101"/>
    <s v="Z966"/>
    <s v="Control Cambios Proyecto Bandeja Global"/>
    <d v="2013-08-06T00:00:00"/>
    <n v="3993235"/>
    <n v="0"/>
    <n v="0"/>
    <n v="3993235"/>
    <n v="-3993234"/>
    <n v="0"/>
    <n v="1"/>
  </r>
  <r>
    <x v="2"/>
    <s v="20024383"/>
    <s v="0"/>
    <s v="1000"/>
    <n v="151020101"/>
    <s v="Z966"/>
    <s v="Control de Cambios al Proyecto Mejoras I+D para Ce"/>
    <d v="2013-11-18T00:00:00"/>
    <n v="2087596"/>
    <n v="0"/>
    <n v="0"/>
    <n v="2087596"/>
    <n v="-2087595"/>
    <n v="0"/>
    <n v="1"/>
  </r>
  <r>
    <x v="2"/>
    <s v="20024384"/>
    <s v="0"/>
    <s v="1000"/>
    <n v="151020101"/>
    <s v="Z966"/>
    <s v="Control de Cambios a Proyecto Pago en Línea, para"/>
    <d v="2013-11-18T00:00:00"/>
    <n v="3900125"/>
    <n v="0"/>
    <n v="0"/>
    <n v="3900125"/>
    <n v="-3900124"/>
    <n v="0"/>
    <n v="1"/>
  </r>
  <r>
    <x v="2"/>
    <s v="20024385"/>
    <s v="0"/>
    <s v="1000"/>
    <n v="151020101"/>
    <s v="Z966"/>
    <s v="Control de Cambios 2 Proyecto Pago en Línea para W"/>
    <d v="2013-11-18T00:00:00"/>
    <n v="1523659"/>
    <n v="0"/>
    <n v="0"/>
    <n v="1523659"/>
    <n v="-1523658"/>
    <n v="0"/>
    <n v="1"/>
  </r>
  <r>
    <x v="2"/>
    <s v="20024435"/>
    <s v="0"/>
    <s v="1000"/>
    <n v="151020101"/>
    <s v="Z966"/>
    <s v="Pingüinos sin fronteras 2014 4500015497"/>
    <d v="2013-12-06T00:00:00"/>
    <n v="5033823"/>
    <n v="0"/>
    <n v="0"/>
    <n v="5033823"/>
    <n v="-5033822"/>
    <n v="0"/>
    <n v="1"/>
  </r>
  <r>
    <x v="2"/>
    <s v="20024436"/>
    <s v="0"/>
    <s v="1000"/>
    <n v="151020101"/>
    <s v="Z966"/>
    <s v="Control de Cambios N° 2 Bandeja Global 4500015499"/>
    <d v="2013-12-19T00:00:00"/>
    <n v="5590652"/>
    <n v="0"/>
    <n v="0"/>
    <n v="5590652"/>
    <n v="-5590651"/>
    <n v="0"/>
    <n v="1"/>
  </r>
  <r>
    <x v="2"/>
    <s v="20024493"/>
    <s v="0"/>
    <s v="1000"/>
    <n v="151020101"/>
    <s v="Z966"/>
    <s v="Análisis y prototipos para el Proceso de Seguimien"/>
    <d v="2013-12-12T00:00:00"/>
    <n v="2972726"/>
    <n v="0"/>
    <n v="0"/>
    <n v="2972726"/>
    <n v="-2972725"/>
    <n v="0"/>
    <n v="1"/>
  </r>
  <r>
    <x v="2"/>
    <s v="20024494"/>
    <s v="0"/>
    <s v="1000"/>
    <n v="151020101"/>
    <s v="Z966"/>
    <s v="Control de Cambio1 asociado al  proyecto"/>
    <d v="2013-12-12T00:00:00"/>
    <n v="2822444"/>
    <n v="0"/>
    <n v="0"/>
    <n v="2822444"/>
    <n v="-2822443"/>
    <n v="0"/>
    <n v="1"/>
  </r>
  <r>
    <x v="2"/>
    <s v="20024495"/>
    <s v="0"/>
    <s v="1000"/>
    <n v="151020101"/>
    <s v="Z966"/>
    <s v="Mejoras en Tracking de Procesos"/>
    <d v="2013-12-12T00:00:00"/>
    <n v="3614678"/>
    <n v="0"/>
    <n v="0"/>
    <n v="3614678"/>
    <n v="-3614677"/>
    <n v="0"/>
    <n v="1"/>
  </r>
  <r>
    <x v="2"/>
    <s v="20024777"/>
    <s v="0"/>
    <s v="1000"/>
    <n v="151020101"/>
    <s v="Z966"/>
    <s v="Desarrollos y mejoras sistemas GIF"/>
    <d v="2013-12-19T00:00:00"/>
    <n v="4934296"/>
    <n v="0"/>
    <n v="0"/>
    <n v="4934296"/>
    <n v="-4934295"/>
    <n v="0"/>
    <n v="1"/>
  </r>
  <r>
    <x v="2"/>
    <s v="20024779"/>
    <s v="0"/>
    <s v="1000"/>
    <n v="151020101"/>
    <s v="Z966"/>
    <s v="Control de Cambios en Ficha de Orientación"/>
    <d v="2013-12-19T00:00:00"/>
    <n v="9140962"/>
    <n v="0"/>
    <n v="0"/>
    <n v="9140962"/>
    <n v="-9140961"/>
    <n v="0"/>
    <n v="1"/>
  </r>
  <r>
    <x v="2"/>
    <s v="20024780"/>
    <s v="0"/>
    <s v="1000"/>
    <n v="151020101"/>
    <s v="Z966"/>
    <s v="Modificaciones y Adaptaciones en SGP sobre el Proc"/>
    <d v="2013-12-19T00:00:00"/>
    <n v="5996497"/>
    <n v="0"/>
    <n v="0"/>
    <n v="5996497"/>
    <n v="-5996496"/>
    <n v="0"/>
    <n v="1"/>
  </r>
  <r>
    <x v="2"/>
    <s v="20024781"/>
    <s v="0"/>
    <s v="1000"/>
    <n v="151020101"/>
    <s v="Z966"/>
    <s v="Pago Subsidios ALC-SGP "/>
    <d v="2013-12-19T00:00:00"/>
    <n v="4129536"/>
    <n v="0"/>
    <n v="0"/>
    <n v="4129536"/>
    <n v="-4129535"/>
    <n v="0"/>
    <n v="1"/>
  </r>
  <r>
    <x v="2"/>
    <s v="20024782"/>
    <s v="0"/>
    <s v="1000"/>
    <n v="151020101"/>
    <s v="Z966"/>
    <s v="2 Analistas QA"/>
    <d v="2013-12-26T00:00:00"/>
    <n v="2489813"/>
    <n v="0"/>
    <n v="0"/>
    <n v="2489813"/>
    <n v="-2489812"/>
    <n v="0"/>
    <n v="1"/>
  </r>
  <r>
    <x v="2"/>
    <s v="20024783"/>
    <s v="0"/>
    <s v="1000"/>
    <n v="151020101"/>
    <s v="Z966"/>
    <s v="Control de Cambios a Bandeja Global para Usuarios"/>
    <d v="2013-12-19T00:00:00"/>
    <n v="2861229"/>
    <n v="0"/>
    <n v="0"/>
    <n v="2861229"/>
    <n v="-2861228"/>
    <n v="0"/>
    <n v="1"/>
  </r>
  <r>
    <x v="2"/>
    <s v="20024807"/>
    <s v="0"/>
    <s v="1000"/>
    <n v="151020101"/>
    <s v="Z966"/>
    <s v="Horas Hombre Control de Calidad desarrollos"/>
    <d v="2014-03-05T00:00:00"/>
    <n v="3231822"/>
    <n v="0"/>
    <n v="0"/>
    <n v="3231822"/>
    <n v="-3231821"/>
    <n v="0"/>
    <n v="1"/>
  </r>
  <r>
    <x v="2"/>
    <s v="20024808"/>
    <s v="0"/>
    <s v="1000"/>
    <n v="151020101"/>
    <s v="Z966"/>
    <s v="Mejoras Bandeja global, Correlativo y Visualizador"/>
    <d v="2014-05-09T00:00:00"/>
    <n v="11634844"/>
    <n v="0"/>
    <n v="0"/>
    <n v="11634844"/>
    <n v="-11634843"/>
    <n v="0"/>
    <n v="1"/>
  </r>
  <r>
    <x v="2"/>
    <s v="20024809"/>
    <s v="0"/>
    <s v="1000"/>
    <n v="151020101"/>
    <s v="Z966"/>
    <s v="ACTUALIZACION DE DATOS Y CAMBIOS EN SISTEMAS GIF"/>
    <d v="2014-03-13T00:00:00"/>
    <n v="894521"/>
    <n v="0"/>
    <n v="0"/>
    <n v="894521"/>
    <n v="-894520"/>
    <n v="0"/>
    <n v="1"/>
  </r>
  <r>
    <x v="2"/>
    <s v="20024810"/>
    <s v="0"/>
    <s v="1000"/>
    <n v="151020101"/>
    <s v="Z966"/>
    <s v="CONTROL DE CAMBIOS AL PROCESO DE SEGUIMIENTO SGP -"/>
    <d v="2014-05-26T00:00:00"/>
    <n v="6054651"/>
    <n v="0"/>
    <n v="0"/>
    <n v="6054651"/>
    <n v="-6054650"/>
    <n v="0"/>
    <n v="1"/>
  </r>
  <r>
    <x v="2"/>
    <s v="20024811"/>
    <s v="0"/>
    <s v="1000"/>
    <n v="151020101"/>
    <s v="Z966"/>
    <s v="CAMBIOS 2 A COMISIONES DE SERVICIOS NACIONALES, EN"/>
    <d v="2014-06-06T00:00:00"/>
    <n v="1671587"/>
    <n v="0"/>
    <n v="0"/>
    <n v="1671587"/>
    <n v="-1671586"/>
    <n v="0"/>
    <n v="1"/>
  </r>
  <r>
    <x v="2"/>
    <s v="20024812"/>
    <s v="0"/>
    <s v="1000"/>
    <n v="151020101"/>
    <s v="Z966"/>
    <s v="CONTROL DE CAMBIOS 2 AL REPORTE CONTROL DE STOCK P"/>
    <d v="2014-06-06T00:00:00"/>
    <n v="728559"/>
    <n v="0"/>
    <n v="0"/>
    <n v="728559"/>
    <n v="-728558"/>
    <n v="0"/>
    <n v="1"/>
  </r>
  <r>
    <x v="2"/>
    <s v="20024821"/>
    <s v="0"/>
    <s v="1000"/>
    <n v="151020101"/>
    <s v="Z966"/>
    <s v="HH Control de calidad y analista de sistemas"/>
    <d v="2014-04-08T00:00:00"/>
    <n v="28145898"/>
    <n v="0"/>
    <n v="0"/>
    <n v="28145898"/>
    <n v="-28145897"/>
    <n v="0"/>
    <n v="1"/>
  </r>
  <r>
    <x v="2"/>
    <s v="20024822"/>
    <s v="0"/>
    <s v="1000"/>
    <n v="151020101"/>
    <s v="Z966"/>
    <s v="Póliza única: Modificación Póliza Única - Soportar"/>
    <d v="2014-06-17T00:00:00"/>
    <n v="8686169"/>
    <n v="0"/>
    <n v="0"/>
    <n v="8686169"/>
    <n v="-8686168"/>
    <n v="0"/>
    <n v="1"/>
  </r>
  <r>
    <x v="2"/>
    <s v="20024823"/>
    <s v="0"/>
    <s v="1000"/>
    <n v="151020101"/>
    <s v="Z966"/>
    <s v="Lógica de Centros de Costo Proyectos Gerencia de E"/>
    <d v="2014-08-14T00:00:00"/>
    <n v="5832681"/>
    <n v="0"/>
    <n v="0"/>
    <n v="5832681"/>
    <n v="-5832680"/>
    <n v="0"/>
    <n v="1"/>
  </r>
  <r>
    <x v="2"/>
    <s v="20024836"/>
    <s v="0"/>
    <s v="1000"/>
    <n v="151020101"/>
    <s v="Z966"/>
    <s v="Control de Cambios 3 a Comisiones de servicio"/>
    <d v="2014-06-06T00:00:00"/>
    <n v="2811701"/>
    <n v="0"/>
    <n v="0"/>
    <n v="2811701"/>
    <n v="-2811700"/>
    <n v="0"/>
    <n v="1"/>
  </r>
  <r>
    <x v="2"/>
    <s v="20024837"/>
    <s v="0"/>
    <s v="1000"/>
    <n v="151020101"/>
    <s v="Z966"/>
    <s v="SGP CORFO-Act.Script de Limpieza de BD  QA"/>
    <d v="2014-06-06T00:00:00"/>
    <n v="958681"/>
    <n v="0"/>
    <n v="0"/>
    <n v="958681"/>
    <n v="-958680"/>
    <n v="0"/>
    <n v="1"/>
  </r>
  <r>
    <x v="2"/>
    <s v="20024838"/>
    <s v="0"/>
    <s v="1000"/>
    <n v="151020101"/>
    <s v="Z966"/>
    <s v="HH CONTROL DE CALIDAD-Web Services  BUS SOA"/>
    <d v="2014-06-11T00:00:00"/>
    <n v="1354851"/>
    <n v="0"/>
    <n v="0"/>
    <n v="1354851"/>
    <n v="-1354850"/>
    <n v="0"/>
    <n v="1"/>
  </r>
  <r>
    <x v="2"/>
    <s v="20024839"/>
    <s v="0"/>
    <s v="1000"/>
    <n v="151020101"/>
    <s v="Z966"/>
    <s v="HH CONTROL DE CALIDAD-Proyecto SIFO"/>
    <d v="2014-06-11T00:00:00"/>
    <n v="1998850"/>
    <n v="0"/>
    <n v="0"/>
    <n v="1998850"/>
    <n v="-1998849"/>
    <n v="0"/>
    <n v="1"/>
  </r>
  <r>
    <x v="2"/>
    <s v="20024840"/>
    <s v="0"/>
    <s v="1000"/>
    <n v="151020101"/>
    <s v="Z966"/>
    <s v="HH CONTROL DE CALIDAD-Pago en Línea y CRM Sybel"/>
    <d v="2014-06-11T00:00:00"/>
    <n v="2107049"/>
    <n v="0"/>
    <n v="0"/>
    <n v="2107049"/>
    <n v="-2107048"/>
    <n v="0"/>
    <n v="1"/>
  </r>
  <r>
    <x v="2"/>
    <s v="20024841"/>
    <s v="0"/>
    <s v="1000"/>
    <n v="151020101"/>
    <s v="Z966"/>
    <s v="HH CONTROL DE CALIDAD-Proc. Comisiones de Servicio"/>
    <d v="2014-06-24T00:00:00"/>
    <n v="1733179"/>
    <n v="0"/>
    <n v="0"/>
    <n v="1733179"/>
    <n v="-1733178"/>
    <n v="0"/>
    <n v="1"/>
  </r>
  <r>
    <x v="2"/>
    <s v="20024842"/>
    <s v="0"/>
    <s v="1000"/>
    <n v="151020101"/>
    <s v="Z966"/>
    <s v="HH CONTROL DE CALIDAD- Reposi. Institucional (RIC)"/>
    <d v="2014-06-10T00:00:00"/>
    <n v="2381883"/>
    <n v="0"/>
    <n v="0"/>
    <n v="2381883"/>
    <n v="-2381882"/>
    <n v="0"/>
    <n v="1"/>
  </r>
  <r>
    <x v="2"/>
    <s v="20024843"/>
    <s v="0"/>
    <s v="1000"/>
    <n v="151020101"/>
    <s v="Z966"/>
    <s v="HH CONTROL DE CALIDAD-Becas de Inglés"/>
    <d v="2014-06-10T00:00:00"/>
    <n v="2147408"/>
    <n v="0"/>
    <n v="0"/>
    <n v="2147408"/>
    <n v="-2147407"/>
    <n v="0"/>
    <n v="1"/>
  </r>
  <r>
    <x v="2"/>
    <s v="20024848"/>
    <s v="0"/>
    <s v="1000"/>
    <n v="151020101"/>
    <s v="Z966"/>
    <s v="HH Proyecto Formalización CGR - CC1 - Creación de"/>
    <d v="2014-07-10T00:00:00"/>
    <n v="3025425"/>
    <n v="0"/>
    <n v="0"/>
    <n v="3025425"/>
    <n v="-3025424"/>
    <n v="0"/>
    <n v="1"/>
  </r>
  <r>
    <x v="2"/>
    <s v="20024849"/>
    <s v="0"/>
    <s v="1000"/>
    <n v="151020101"/>
    <s v="Z966"/>
    <s v="HH Proyecto Formalización CGR - CC2  Timbres elec"/>
    <d v="2014-07-10T00:00:00"/>
    <n v="3125210"/>
    <n v="0"/>
    <n v="0"/>
    <n v="3125210"/>
    <n v="-3125209"/>
    <n v="0"/>
    <n v="1"/>
  </r>
  <r>
    <x v="2"/>
    <s v="20024850"/>
    <s v="0"/>
    <s v="1000"/>
    <n v="151020101"/>
    <s v="Z966"/>
    <s v="HH Proyecto Transcripción de Documentos"/>
    <d v="2014-07-10T00:00:00"/>
    <n v="5037562"/>
    <n v="0"/>
    <n v="0"/>
    <n v="5037562"/>
    <n v="-5037561"/>
    <n v="0"/>
    <n v="1"/>
  </r>
  <r>
    <x v="2"/>
    <s v="20024851"/>
    <s v="0"/>
    <s v="1000"/>
    <n v="151020101"/>
    <s v="Z966"/>
    <s v="Proyecto Formalización:  Control de cambios 4 a la"/>
    <d v="2014-06-06T00:00:00"/>
    <n v="1505086"/>
    <n v="0"/>
    <n v="0"/>
    <n v="1505086"/>
    <n v="-1505085"/>
    <n v="0"/>
    <n v="1"/>
  </r>
  <r>
    <x v="2"/>
    <s v="20024852"/>
    <s v="0"/>
    <s v="1000"/>
    <n v="151020101"/>
    <s v="Z966"/>
    <s v="Horas profesionales proyecto: Desarrollo de sistem"/>
    <d v="2014-08-18T00:00:00"/>
    <n v="10009565"/>
    <n v="0"/>
    <n v="0"/>
    <n v="10009565"/>
    <n v="-10009564"/>
    <n v="0"/>
    <n v="1"/>
  </r>
  <r>
    <x v="2"/>
    <s v="20024853"/>
    <s v="0"/>
    <s v="1000"/>
    <n v="151020101"/>
    <s v="Z966"/>
    <s v="HH CC 4 flujo formalización ALC"/>
    <d v="2014-06-24T00:00:00"/>
    <n v="388608"/>
    <n v="0"/>
    <n v="0"/>
    <n v="388608"/>
    <n v="-388607"/>
    <n v="0"/>
    <n v="1"/>
  </r>
  <r>
    <x v="2"/>
    <s v="20024854"/>
    <s v="0"/>
    <s v="1000"/>
    <n v="151020101"/>
    <s v="Z966"/>
    <s v="HH Proyecto Seguimiento SGP Desarrollo de queri"/>
    <d v="2014-07-17T00:00:00"/>
    <n v="4261728"/>
    <n v="0"/>
    <n v="0"/>
    <n v="4261728"/>
    <n v="-4261727"/>
    <n v="0"/>
    <n v="1"/>
  </r>
  <r>
    <x v="2"/>
    <s v="20024855"/>
    <s v="0"/>
    <s v="1000"/>
    <n v="151020101"/>
    <s v="Z966"/>
    <s v="HH Proyecto Control de Cambios a Póliza Única Desa"/>
    <d v="2014-09-10T00:00:00"/>
    <n v="1094905"/>
    <n v="0"/>
    <n v="0"/>
    <n v="1094905"/>
    <n v="-1094904"/>
    <n v="0"/>
    <n v="1"/>
  </r>
  <r>
    <x v="2"/>
    <s v="20024861"/>
    <s v="0"/>
    <s v="1000"/>
    <n v="151020101"/>
    <s v="Z966"/>
    <s v="Control de cambio 4 a comisión de servicios nacion"/>
    <d v="2014-10-17T00:00:00"/>
    <n v="4030610"/>
    <n v="0"/>
    <n v="0"/>
    <n v="4030610"/>
    <n v="-4030609"/>
    <n v="0"/>
    <n v="1"/>
  </r>
  <r>
    <x v="2"/>
    <s v="20024862"/>
    <s v="0"/>
    <s v="1000"/>
    <n v="151020101"/>
    <s v="Z966"/>
    <s v="CC3 en Base de Datos Única  Dejar obligatorio el"/>
    <d v="2014-10-17T00:00:00"/>
    <n v="1676927"/>
    <n v="0"/>
    <n v="0"/>
    <n v="1676927"/>
    <n v="-1676926"/>
    <n v="0"/>
    <n v="1"/>
  </r>
  <r>
    <x v="2"/>
    <s v="20024863"/>
    <s v="0"/>
    <s v="1000"/>
    <n v="151020101"/>
    <s v="Z966"/>
    <s v="CC1 Seguimiento de Proyectos  Informar eventos de"/>
    <d v="2014-10-17T00:00:00"/>
    <n v="2182925"/>
    <n v="0"/>
    <n v="0"/>
    <n v="2182925"/>
    <n v="-2182924"/>
    <n v="0"/>
    <n v="1"/>
  </r>
  <r>
    <x v="2"/>
    <s v="20024865"/>
    <s v="0"/>
    <s v="1000"/>
    <n v="151020101"/>
    <s v="Z966"/>
    <s v="Proyecto Reportería para Tracking y dimensionamien"/>
    <d v="2014-11-11T00:00:00"/>
    <n v="6147508"/>
    <n v="0"/>
    <n v="0"/>
    <n v="6147508"/>
    <n v="-6147507"/>
    <n v="0"/>
    <n v="1"/>
  </r>
  <r>
    <x v="2"/>
    <s v="20024867"/>
    <s v="0"/>
    <s v="1000"/>
    <n v="151020101"/>
    <s v="Z966"/>
    <s v="Control  Cambios a BDU integración sist. postulac."/>
    <d v="2014-10-17T00:00:00"/>
    <n v="6626423"/>
    <n v="0"/>
    <n v="0"/>
    <n v="6626423"/>
    <n v="-6626422"/>
    <n v="0"/>
    <n v="1"/>
  </r>
  <r>
    <x v="2"/>
    <s v="20024868"/>
    <s v="0"/>
    <s v="1000"/>
    <n v="151020101"/>
    <s v="Z966"/>
    <s v="Controles de cambio BG y SOP nueva PFE avanzada"/>
    <d v="2014-12-15T00:00:00"/>
    <n v="10075349"/>
    <n v="0"/>
    <n v="0"/>
    <n v="10075349"/>
    <n v="-10075348"/>
    <n v="0"/>
    <n v="1"/>
  </r>
  <r>
    <x v="2"/>
    <s v="20024869"/>
    <s v="0"/>
    <s v="1000"/>
    <n v="151020101"/>
    <s v="Z966"/>
    <s v="Control de Cambios Pago en Línea -Cambio de arquit"/>
    <d v="2014-08-20T00:00:00"/>
    <n v="645987"/>
    <n v="0"/>
    <n v="0"/>
    <n v="645987"/>
    <n v="-645986"/>
    <n v="0"/>
    <n v="1"/>
  </r>
  <r>
    <x v="2"/>
    <s v="20024870"/>
    <s v="0"/>
    <s v="1000"/>
    <n v="151020101"/>
    <s v="Z966"/>
    <s v="Fase 2 del Seguimiento de Proyectos SGP"/>
    <d v="2014-10-17T00:00:00"/>
    <n v="10592238"/>
    <n v="0"/>
    <n v="0"/>
    <n v="10592238"/>
    <n v="-10592237"/>
    <n v="0"/>
    <n v="1"/>
  </r>
  <r>
    <x v="2"/>
    <s v="20024871"/>
    <s v="0"/>
    <s v="1000"/>
    <n v="151020101"/>
    <s v="Z966"/>
    <s v="Fase 3 del Seguimiento de Proyectos SGP"/>
    <d v="2014-12-15T00:00:00"/>
    <n v="6655938"/>
    <n v="0"/>
    <n v="0"/>
    <n v="6655938"/>
    <n v="-6655937"/>
    <n v="0"/>
    <n v="1"/>
  </r>
  <r>
    <x v="2"/>
    <s v="20024872"/>
    <s v="0"/>
    <s v="1000"/>
    <n v="151020101"/>
    <s v="Z966"/>
    <s v="Proyecto Nuevas Funcionalidades SGP para SSAF"/>
    <d v="2014-12-01T00:00:00"/>
    <n v="8407569"/>
    <n v="0"/>
    <n v="0"/>
    <n v="8407569"/>
    <n v="-8407568"/>
    <n v="0"/>
    <n v="1"/>
  </r>
  <r>
    <x v="2"/>
    <s v="20024874"/>
    <s v="0"/>
    <s v="1000"/>
    <n v="151020101"/>
    <s v="Z966"/>
    <s v="HH Profes Proyecto Control de calidad y des de sis"/>
    <d v="2014-08-13T00:00:00"/>
    <n v="8046572"/>
    <n v="0"/>
    <n v="0"/>
    <n v="8046572"/>
    <n v="-8046571"/>
    <n v="0"/>
    <n v="1"/>
  </r>
  <r>
    <x v="2"/>
    <s v="20024876"/>
    <s v="0"/>
    <s v="1000"/>
    <n v="151020101"/>
    <s v="Z966"/>
    <s v="HH PROY SEGUIM SGP DESARROLLO QUERIES GRUPO"/>
    <d v="2014-09-10T00:00:00"/>
    <n v="2908175"/>
    <n v="0"/>
    <n v="0"/>
    <n v="2908175"/>
    <n v="-2908174"/>
    <n v="0"/>
    <n v="1"/>
  </r>
  <r>
    <x v="2"/>
    <s v="20024877"/>
    <s v="0"/>
    <s v="1000"/>
    <n v="151020101"/>
    <s v="Z966"/>
    <s v="HH DESARR ACTUAL ANUAL DE DATOS DE C DE INVEST I+D"/>
    <d v="2014-10-17T00:00:00"/>
    <n v="6544706"/>
    <n v="0"/>
    <n v="0"/>
    <n v="6544706"/>
    <n v="-6544705"/>
    <n v="0"/>
    <n v="1"/>
  </r>
  <r>
    <x v="2"/>
    <s v="20024892"/>
    <s v="0"/>
    <s v="1000"/>
    <n v="151020101"/>
    <s v="Z966"/>
    <s v="DESARROLLO PARA ENVIO A SAIOFP DE RES.DIF CORFO/IN"/>
    <d v="2014-10-17T00:00:00"/>
    <n v="2702773"/>
    <n v="0"/>
    <n v="0"/>
    <n v="2702773"/>
    <n v="-2702772"/>
    <n v="0"/>
    <n v="1"/>
  </r>
  <r>
    <x v="2"/>
    <s v="20024893"/>
    <s v="0"/>
    <s v="1000"/>
    <n v="151020101"/>
    <s v="Z966"/>
    <s v="DES.C.C. sistemas institucionales SIFO, Autoservic"/>
    <d v="2014-09-09T00:00:00"/>
    <n v="9326668"/>
    <n v="0"/>
    <n v="0"/>
    <n v="9326668"/>
    <n v="-9326667"/>
    <n v="0"/>
    <n v="1"/>
  </r>
  <r>
    <x v="2"/>
    <s v="20024894"/>
    <s v="0"/>
    <s v="1000"/>
    <n v="151020101"/>
    <s v="Z966"/>
    <s v="Flujo firma Acta&quot; del Proyecto #Nueva Plataforma d"/>
    <d v="2014-12-18T00:00:00"/>
    <n v="9982967"/>
    <n v="0"/>
    <n v="0"/>
    <n v="9982967"/>
    <n v="-9982966"/>
    <n v="0"/>
    <n v="1"/>
  </r>
  <r>
    <x v="2"/>
    <s v="20024895"/>
    <s v="0"/>
    <s v="1000"/>
    <n v="151020101"/>
    <s v="Z966"/>
    <s v="Fase 1 Seguimiento de avance de proyectos por Bene"/>
    <d v="2014-12-15T00:00:00"/>
    <n v="12850793"/>
    <n v="0"/>
    <n v="0"/>
    <n v="12850793"/>
    <n v="-12850792"/>
    <n v="0"/>
    <n v="1"/>
  </r>
  <r>
    <x v="2"/>
    <s v="20024896"/>
    <s v="0"/>
    <s v="1000"/>
    <n v="151020101"/>
    <s v="Z966"/>
    <s v="DESARR. SERV.Registro Civil a través de la PISEE"/>
    <d v="2014-12-18T00:00:00"/>
    <n v="1645690"/>
    <n v="0"/>
    <n v="0"/>
    <n v="1645690"/>
    <n v="-1645689"/>
    <n v="0"/>
    <n v="1"/>
  </r>
  <r>
    <x v="2"/>
    <s v="20024897"/>
    <s v="0"/>
    <s v="1000"/>
    <n v="151020101"/>
    <s v="Z966"/>
    <s v="Desarrollo JAVA Implem.y Configurac. Oracle SOA Su"/>
    <d v="2014-10-08T00:00:00"/>
    <n v="4989873"/>
    <n v="0"/>
    <n v="0"/>
    <n v="4989873"/>
    <n v="-4989872"/>
    <n v="0"/>
    <n v="1"/>
  </r>
  <r>
    <x v="2"/>
    <s v="20024899"/>
    <s v="0"/>
    <s v="1000"/>
    <n v="151020101"/>
    <s v="Z966"/>
    <s v="DESARROLLO DE QUERIES - ADICIONAL GRUPO 2"/>
    <d v="2014-09-29T00:00:00"/>
    <n v="865000"/>
    <n v="0"/>
    <n v="0"/>
    <n v="865000"/>
    <n v="-864999"/>
    <n v="0"/>
    <n v="1"/>
  </r>
  <r>
    <x v="2"/>
    <s v="20024900"/>
    <s v="0"/>
    <s v="1000"/>
    <n v="151020101"/>
    <s v="Z966"/>
    <s v="DESARROLLO CONTROL DE CALIDAD SISTEMA COM.SERV."/>
    <d v="2014-10-30T00:00:00"/>
    <n v="915735"/>
    <n v="0"/>
    <n v="0"/>
    <n v="915735"/>
    <n v="-915734"/>
    <n v="0"/>
    <n v="1"/>
  </r>
  <r>
    <x v="2"/>
    <s v="20024901"/>
    <s v="0"/>
    <s v="1000"/>
    <n v="151020101"/>
    <s v="Z966"/>
    <s v="DESARROLLO QA SOBRE PROYECTO DE FORMALIZACION"/>
    <d v="2014-10-30T00:00:00"/>
    <n v="576027"/>
    <n v="0"/>
    <n v="0"/>
    <n v="576027"/>
    <n v="-576026"/>
    <n v="0"/>
    <n v="1"/>
  </r>
  <r>
    <x v="2"/>
    <s v="20024902"/>
    <s v="0"/>
    <s v="1000"/>
    <n v="151020101"/>
    <s v="Z966"/>
    <s v="FASE 1 DESARROLLO WS  SERV. BPMS SIST.POSTULACION"/>
    <d v="2014-11-11T00:00:00"/>
    <n v="11471721"/>
    <n v="0"/>
    <n v="0"/>
    <n v="11471721"/>
    <n v="-11471720"/>
    <n v="0"/>
    <n v="1"/>
  </r>
  <r>
    <x v="2"/>
    <s v="20024909"/>
    <s v="0"/>
    <s v="1000"/>
    <n v="151020101"/>
    <s v="Z966"/>
    <s v="DESARROLLO MEJORAS CONTINUAS EN SAP"/>
    <d v="2014-09-30T00:00:00"/>
    <n v="161866188"/>
    <n v="0"/>
    <n v="0"/>
    <n v="161866188"/>
    <n v="-161866187"/>
    <n v="0"/>
    <n v="1"/>
  </r>
  <r>
    <x v="2"/>
    <s v="20024910"/>
    <s v="0"/>
    <s v="1000"/>
    <n v="151020101"/>
    <s v="Z966"/>
    <s v="FASE 2 DESARR.WS  BPMS PARA SISTEMA DE POSTULACION"/>
    <d v="2014-12-15T00:00:00"/>
    <n v="11416087"/>
    <n v="0"/>
    <n v="0"/>
    <n v="11416087"/>
    <n v="-11416086"/>
    <n v="0"/>
    <n v="1"/>
  </r>
  <r>
    <x v="2"/>
    <s v="20024911"/>
    <s v="0"/>
    <s v="1000"/>
    <n v="151020101"/>
    <s v="Z966"/>
    <s v="SERVICIOS CATALOGO DE INSTRUMENTO EN EL OSB"/>
    <d v="2014-12-16T00:00:00"/>
    <n v="46423452"/>
    <n v="0"/>
    <n v="0"/>
    <n v="46423452"/>
    <n v="-46423451"/>
    <n v="0"/>
    <n v="1"/>
  </r>
  <r>
    <x v="2"/>
    <s v="20024912"/>
    <s v="0"/>
    <s v="1000"/>
    <n v="151020101"/>
    <s v="Z966"/>
    <s v="CARGA DE PROYECTOS CONVOCATORIA CAPITAL SEMILLA 14"/>
    <d v="2014-12-01T00:00:00"/>
    <n v="12995875"/>
    <n v="0"/>
    <n v="0"/>
    <n v="12995875"/>
    <n v="-12995874"/>
    <n v="0"/>
    <n v="1"/>
  </r>
  <r>
    <x v="2"/>
    <s v="20024913"/>
    <s v="0"/>
    <s v="1000"/>
    <n v="151020101"/>
    <s v="Z966"/>
    <s v="CARGA RENDICIONES DEL C. DE EXCELENCIA 10CEII-9157"/>
    <d v="2014-11-14T00:00:00"/>
    <n v="1121264"/>
    <n v="0"/>
    <n v="0"/>
    <n v="1121264"/>
    <n v="-1121263"/>
    <n v="0"/>
    <n v="1"/>
  </r>
  <r>
    <x v="2"/>
    <s v="20024914"/>
    <s v="0"/>
    <s v="1000"/>
    <n v="151020101"/>
    <s v="Z966"/>
    <s v="PLATAFORMA DE FIRMA ELECTRONICA  CC2 BANDEJA GLOBA"/>
    <d v="2014-12-15T00:00:00"/>
    <n v="3313072"/>
    <n v="0"/>
    <n v="0"/>
    <n v="3313072"/>
    <n v="-3313071"/>
    <n v="0"/>
    <n v="1"/>
  </r>
  <r>
    <x v="2"/>
    <s v="20024915"/>
    <s v="0"/>
    <s v="1000"/>
    <n v="151020101"/>
    <s v="Z966"/>
    <s v="DESARROLLO PARA SGP FORMALIZACION"/>
    <d v="2014-12-15T00:00:00"/>
    <n v="5182587"/>
    <n v="0"/>
    <n v="0"/>
    <n v="5182587"/>
    <n v="-5182586"/>
    <n v="0"/>
    <n v="1"/>
  </r>
  <r>
    <x v="2"/>
    <s v="20024916"/>
    <s v="0"/>
    <s v="1000"/>
    <n v="151020101"/>
    <s v="Z966"/>
    <s v="CC 3: NUEVA PLANTILLA DE CONVENIO Y PARRAFOS NO ED"/>
    <d v="2014-12-15T00:00:00"/>
    <n v="4843530"/>
    <n v="0"/>
    <n v="0"/>
    <n v="4843530"/>
    <n v="-4843529"/>
    <n v="0"/>
    <n v="1"/>
  </r>
  <r>
    <x v="2"/>
    <s v="20024917"/>
    <s v="0"/>
    <s v="1000"/>
    <n v="151020101"/>
    <s v="Z966"/>
    <s v="DESARROLLO DE QUERIES - COMPLEMENTO GRUPO 2"/>
    <d v="2014-10-22T00:00:00"/>
    <n v="3366490"/>
    <n v="0"/>
    <n v="0"/>
    <n v="3366490"/>
    <n v="-3366489"/>
    <n v="0"/>
    <n v="1"/>
  </r>
  <r>
    <x v="2"/>
    <s v="20024918"/>
    <s v="0"/>
    <s v="1000"/>
    <n v="151020101"/>
    <s v="Z966"/>
    <s v="BDU - MIGRADOR DE DATOS HISTÓRICOS"/>
    <d v="2014-12-11T00:00:00"/>
    <n v="9146186"/>
    <n v="0"/>
    <n v="0"/>
    <n v="9146186"/>
    <n v="-9146185"/>
    <n v="0"/>
    <n v="1"/>
  </r>
  <r>
    <x v="2"/>
    <s v="20024955"/>
    <s v="0"/>
    <s v="1000"/>
    <n v="151020101"/>
    <s v="Z966"/>
    <s v="DESARROLLO QA EN SISTEMAS INSTITUCIONALES NO"/>
    <d v="2014-12-05T00:00:00"/>
    <n v="7365580"/>
    <n v="0"/>
    <n v="0"/>
    <n v="7365580"/>
    <n v="-7365579"/>
    <n v="0"/>
    <n v="1"/>
  </r>
  <r>
    <x v="2"/>
    <s v="20024956"/>
    <s v="0"/>
    <s v="1000"/>
    <n v="151020101"/>
    <s v="Z966"/>
    <s v="DESARROLLO CONTROL DE CALIDAD NO"/>
    <d v="2014-12-09T00:00:00"/>
    <n v="4295741"/>
    <n v="0"/>
    <n v="0"/>
    <n v="4295741"/>
    <n v="-4295740"/>
    <n v="0"/>
    <n v="1"/>
  </r>
  <r>
    <x v="2"/>
    <s v="20024957"/>
    <s v="0"/>
    <s v="1000"/>
    <n v="151020101"/>
    <s v="Z966"/>
    <s v="DES.IMPLEMENTACIÓN Y CONF.MÓDULOS ORACLE"/>
    <d v="2014-12-01T00:00:00"/>
    <n v="49668176"/>
    <n v="0"/>
    <n v="0"/>
    <n v="49668176"/>
    <n v="-49668175"/>
    <n v="0"/>
    <n v="1"/>
  </r>
  <r>
    <x v="2"/>
    <s v="20024960"/>
    <s v="0"/>
    <s v="1000"/>
    <n v="151020101"/>
    <s v="Z966"/>
    <s v="Proyecto Rediseño y construccion del servicio 23"/>
    <d v="2014-12-19T00:00:00"/>
    <n v="5044802"/>
    <n v="0"/>
    <n v="0"/>
    <n v="5044802"/>
    <n v="-5044801"/>
    <n v="0"/>
    <n v="1"/>
  </r>
  <r>
    <x v="2"/>
    <s v="20024961"/>
    <s v="0"/>
    <s v="1000"/>
    <n v="151020101"/>
    <s v="Z966"/>
    <s v="Control de calidad de sistemas"/>
    <d v="2014-12-09T00:00:00"/>
    <n v="4556019"/>
    <n v="0"/>
    <n v="0"/>
    <n v="4556019"/>
    <n v="-4556018"/>
    <n v="0"/>
    <n v="1"/>
  </r>
  <r>
    <x v="2"/>
    <s v="20024963"/>
    <s v="0"/>
    <s v="1000"/>
    <n v="151020101"/>
    <s v="Z966"/>
    <s v="Desarrollo Qa sistemas institucionales"/>
    <d v="2014-12-15T00:00:00"/>
    <n v="2932156"/>
    <n v="0"/>
    <n v="0"/>
    <n v="2932156"/>
    <n v="-2932155"/>
    <n v="0"/>
    <n v="1"/>
  </r>
  <r>
    <x v="2"/>
    <s v="20024964"/>
    <s v="0"/>
    <s v="1000"/>
    <n v="151020101"/>
    <s v="Z966"/>
    <s v="Desarrollo de Queries grupo 2"/>
    <d v="2014-12-12T00:00:00"/>
    <n v="2524635"/>
    <n v="0"/>
    <n v="0"/>
    <n v="2524635"/>
    <n v="-2524634"/>
    <n v="0"/>
    <n v="1"/>
  </r>
  <r>
    <x v="2"/>
    <s v="20024966"/>
    <s v="0"/>
    <s v="1000"/>
    <n v="151020101"/>
    <s v="Z966"/>
    <s v="PROYECTO DESARROLLO DE QUERIES - COMPL. GRUPO 2"/>
    <d v="2014-11-28T00:00:00"/>
    <n v="3481368"/>
    <n v="0"/>
    <n v="0"/>
    <n v="3481368"/>
    <n v="-3481367"/>
    <n v="0"/>
    <n v="1"/>
  </r>
  <r>
    <x v="2"/>
    <s v="20024968"/>
    <s v="0"/>
    <s v="1000"/>
    <n v="151020101"/>
    <s v="Z966"/>
    <s v="Desarrollo Qa sistemas institucionales"/>
    <d v="2014-12-15T00:00:00"/>
    <n v="17216419"/>
    <n v="0"/>
    <n v="0"/>
    <n v="17216419"/>
    <n v="-17216418"/>
    <n v="0"/>
    <n v="1"/>
  </r>
  <r>
    <x v="2"/>
    <s v="20024969"/>
    <s v="0"/>
    <s v="1000"/>
    <n v="151020101"/>
    <s v="Z966"/>
    <s v="Desarrollo de Queries Grupo 2"/>
    <d v="2014-12-15T00:00:00"/>
    <n v="3540560"/>
    <n v="0"/>
    <n v="0"/>
    <n v="3540560"/>
    <n v="-3540559"/>
    <n v="0"/>
    <n v="1"/>
  </r>
  <r>
    <x v="2"/>
    <s v="20024970"/>
    <s v="0"/>
    <s v="1000"/>
    <n v="151020101"/>
    <s v="Z966"/>
    <s v="Horas hombre control de calidad extras"/>
    <d v="2014-12-16T00:00:00"/>
    <n v="1861477"/>
    <n v="0"/>
    <n v="0"/>
    <n v="1861477"/>
    <n v="-1861476"/>
    <n v="0"/>
    <n v="1"/>
  </r>
  <r>
    <x v="2"/>
    <s v="20024971"/>
    <s v="0"/>
    <s v="1000"/>
    <n v="151020101"/>
    <s v="Z966"/>
    <s v="Horas Hombre control de calidad inhábil"/>
    <d v="2014-12-16T00:00:00"/>
    <n v="1263209"/>
    <n v="0"/>
    <n v="0"/>
    <n v="1263209"/>
    <n v="-1263208"/>
    <n v="0"/>
    <n v="1"/>
  </r>
  <r>
    <x v="2"/>
    <s v="20024980"/>
    <s v="0"/>
    <s v="1000"/>
    <n v="151020101"/>
    <s v="Z966"/>
    <s v="DESARROLLO QA MODULO SEGUIMIENTO FINANCIERO SGP"/>
    <d v="2014-12-30T00:00:00"/>
    <n v="913475"/>
    <n v="0"/>
    <n v="0"/>
    <n v="913475"/>
    <n v="-913474"/>
    <n v="0"/>
    <n v="1"/>
  </r>
  <r>
    <x v="2"/>
    <s v="20025073"/>
    <s v="0"/>
    <s v="1000"/>
    <n v="151020101"/>
    <s v="Z966"/>
    <s v="REGISTRO DE SOLICITUDES DE TRANSPARENCIA"/>
    <d v="2015-12-10T00:00:00"/>
    <n v="50470535"/>
    <n v="0"/>
    <n v="0"/>
    <n v="50470535"/>
    <n v="-50470534"/>
    <n v="0"/>
    <n v="1"/>
  </r>
  <r>
    <x v="2"/>
    <s v="20026155"/>
    <s v="0"/>
    <s v="1000"/>
    <n v="151020101"/>
    <s v="Z966"/>
    <s v="Desarrollo Software Gestión Balanceador"/>
    <d v="2017-11-08T00:00:00"/>
    <n v="80940507"/>
    <n v="0"/>
    <n v="0"/>
    <n v="80940507"/>
    <n v="-63851884"/>
    <n v="-18642135"/>
    <n v="17088623"/>
  </r>
  <r>
    <x v="2"/>
    <s v="20026628"/>
    <s v="0"/>
    <s v="1000"/>
    <n v="151020101"/>
    <s v="Z966"/>
    <s v="SW LICENCIAS SAP ALL IN ONE"/>
    <d v="2017-10-31T00:00:00"/>
    <n v="0"/>
    <n v="1785086"/>
    <n v="0"/>
    <n v="1785086"/>
    <n v="-973683"/>
    <n v="-973683"/>
    <n v="811403"/>
  </r>
  <r>
    <x v="2"/>
    <s v="20023491"/>
    <s v="0"/>
    <s v="1000"/>
    <n v="151020101"/>
    <s v="Z967"/>
    <s v="DESARROLLO  SOFTWARE SERVICIO DE UNIDADES SITEMAS"/>
    <d v="2010-08-23T00:00:00"/>
    <n v="83508312"/>
    <n v="0"/>
    <n v="0"/>
    <n v="83508312"/>
    <n v="-83508311"/>
    <n v="0"/>
    <n v="1"/>
  </r>
  <r>
    <x v="2"/>
    <s v="20023496"/>
    <s v="0"/>
    <s v="1000"/>
    <n v="151020101"/>
    <s v="Z967"/>
    <s v="SERVICIO UNIDADES DE DESARROLLO"/>
    <d v="2010-09-13T00:00:00"/>
    <n v="99609615"/>
    <n v="0"/>
    <n v="0"/>
    <n v="99609615"/>
    <n v="-99609614"/>
    <n v="0"/>
    <n v="1"/>
  </r>
  <r>
    <x v="2"/>
    <s v="20023542"/>
    <s v="0"/>
    <s v="1000"/>
    <n v="151020101"/>
    <s v="Z967"/>
    <s v="Rediseño sitio Web de CORFO"/>
    <d v="2010-12-10T00:00:00"/>
    <n v="2557013"/>
    <n v="0"/>
    <n v="0"/>
    <n v="2557013"/>
    <n v="-2557012"/>
    <n v="0"/>
    <n v="1"/>
  </r>
  <r>
    <x v="2"/>
    <s v="20023588"/>
    <s v="0"/>
    <s v="1000"/>
    <n v="151020101"/>
    <s v="Z967"/>
    <s v="PROYECTO UPGRADE SAP (80%)"/>
    <d v="2011-05-26T00:00:00"/>
    <n v="48210877"/>
    <n v="0"/>
    <n v="0"/>
    <n v="48210877"/>
    <n v="-48210876"/>
    <n v="0"/>
    <n v="1"/>
  </r>
  <r>
    <x v="2"/>
    <s v="20023636"/>
    <s v="0"/>
    <s v="1000"/>
    <n v="151020101"/>
    <s v="Z967"/>
    <s v="ELABORACION UNIDADES DE DESARROLLO CORFO"/>
    <d v="2011-07-19T00:00:00"/>
    <n v="208557346"/>
    <n v="0"/>
    <n v="0"/>
    <n v="208557346"/>
    <n v="-208557345"/>
    <n v="0"/>
    <n v="1"/>
  </r>
  <r>
    <x v="2"/>
    <s v="20023647"/>
    <s v="0"/>
    <s v="1000"/>
    <n v="151020101"/>
    <s v="Z967"/>
    <s v="DESARROLLO APLICACIONES DE GESTION A USUARIOS DE N"/>
    <d v="2011-10-28T00:00:00"/>
    <n v="15791002"/>
    <n v="0"/>
    <n v="0"/>
    <n v="15791002"/>
    <n v="-15791001"/>
    <n v="0"/>
    <n v="1"/>
  </r>
  <r>
    <x v="2"/>
    <s v="20023649"/>
    <s v="0"/>
    <s v="1000"/>
    <n v="151020101"/>
    <s v="Z967"/>
    <s v="MEJORAS CONTINUAS A SISTEMA SAP"/>
    <d v="2011-08-08T00:00:00"/>
    <n v="48246489"/>
    <n v="0"/>
    <n v="0"/>
    <n v="48246489"/>
    <n v="-48246488"/>
    <n v="0"/>
    <n v="1"/>
  </r>
  <r>
    <x v="2"/>
    <s v="20023653"/>
    <s v="0"/>
    <s v="1000"/>
    <n v="151020101"/>
    <s v="Z967"/>
    <s v="UNIDADES DE DESARROLLO SIEBEL PARA CRM"/>
    <d v="2011-08-16T00:00:00"/>
    <n v="68568917"/>
    <n v="0"/>
    <n v="0"/>
    <n v="68568917"/>
    <n v="-68568916"/>
    <n v="0"/>
    <n v="1"/>
  </r>
  <r>
    <x v="2"/>
    <s v="20023655"/>
    <s v="0"/>
    <s v="1000"/>
    <n v="151020101"/>
    <s v="Z967"/>
    <s v="MEJORAS CONTINUAS A SISTEMA SAP"/>
    <d v="2011-08-19T00:00:00"/>
    <n v="26184668"/>
    <n v="0"/>
    <n v="0"/>
    <n v="26184668"/>
    <n v="-26184667"/>
    <n v="0"/>
    <n v="1"/>
  </r>
  <r>
    <x v="2"/>
    <s v="20023879"/>
    <s v="0"/>
    <s v="1000"/>
    <n v="151020101"/>
    <s v="Z967"/>
    <s v="DISEÑO SISTEMA DIGITAL DE SELECCIÓN DE OFERTAS"/>
    <d v="2011-10-28T00:00:00"/>
    <n v="24493909"/>
    <n v="0"/>
    <n v="0"/>
    <n v="24493909"/>
    <n v="-24493908"/>
    <n v="0"/>
    <n v="1"/>
  </r>
  <r>
    <x v="2"/>
    <s v="20023880"/>
    <s v="0"/>
    <s v="1000"/>
    <n v="151020101"/>
    <s v="Z967"/>
    <s v="ACTUALIZACION, MANTENCION FIRMA ELECTRONICA"/>
    <d v="2011-10-28T00:00:00"/>
    <n v="2585199"/>
    <n v="0"/>
    <n v="0"/>
    <n v="2585199"/>
    <n v="-2585198"/>
    <n v="0"/>
    <n v="1"/>
  </r>
  <r>
    <x v="2"/>
    <s v="20023886"/>
    <s v="0"/>
    <s v="1000"/>
    <n v="151020101"/>
    <s v="Z967"/>
    <s v="IMPLEMENTACIÓN BIZTALK"/>
    <d v="2011-11-09T00:00:00"/>
    <n v="43174299"/>
    <n v="0"/>
    <n v="0"/>
    <n v="43174299"/>
    <n v="-43174298"/>
    <n v="0"/>
    <n v="1"/>
  </r>
  <r>
    <x v="2"/>
    <s v="20023900"/>
    <s v="0"/>
    <s v="1000"/>
    <n v="151020101"/>
    <s v="Z967"/>
    <s v="SERVICIO PROYECTO ANÁLISIS Y ARQUITECTURA VENTANIL"/>
    <d v="2011-11-10T00:00:00"/>
    <n v="39231214"/>
    <n v="0"/>
    <n v="0"/>
    <n v="39231214"/>
    <n v="-39231213"/>
    <n v="0"/>
    <n v="1"/>
  </r>
  <r>
    <x v="2"/>
    <s v="20023943"/>
    <s v="0"/>
    <s v="1000"/>
    <n v="151020101"/>
    <s v="Z967"/>
    <s v="CONSTRUCCIÓN 4 MODULOS VENTANILLA UNICA"/>
    <d v="2011-12-02T00:00:00"/>
    <n v="13617587"/>
    <n v="0"/>
    <n v="0"/>
    <n v="13617587"/>
    <n v="-13617586"/>
    <n v="0"/>
    <n v="1"/>
  </r>
  <r>
    <x v="2"/>
    <s v="20023969"/>
    <s v="0"/>
    <s v="1000"/>
    <n v="151020101"/>
    <s v="Z967"/>
    <s v="DESARROLLO PROYECTO VENTANILLA UNICA"/>
    <d v="2011-12-26T00:00:00"/>
    <n v="18609971"/>
    <n v="0"/>
    <n v="0"/>
    <n v="18609971"/>
    <n v="-18609970"/>
    <n v="0"/>
    <n v="1"/>
  </r>
  <r>
    <x v="2"/>
    <s v="20023970"/>
    <s v="0"/>
    <s v="1000"/>
    <n v="151020101"/>
    <s v="Z967"/>
    <s v="SERVICIO JEFE DE DESARROLLO"/>
    <d v="2011-12-28T00:00:00"/>
    <n v="2898042"/>
    <n v="0"/>
    <n v="0"/>
    <n v="2898042"/>
    <n v="-2898041"/>
    <n v="0"/>
    <n v="1"/>
  </r>
  <r>
    <x v="2"/>
    <s v="20023986"/>
    <s v="0"/>
    <s v="1000"/>
    <n v="151020101"/>
    <s v="Z967"/>
    <s v="DESARROLLO SIFO REDISEÑO PEL Y FOCAL"/>
    <d v="2011-12-30T00:00:00"/>
    <n v="11919936"/>
    <n v="0"/>
    <n v="0"/>
    <n v="11919936"/>
    <n v="-11919935"/>
    <n v="0"/>
    <n v="1"/>
  </r>
  <r>
    <x v="2"/>
    <s v="20024029"/>
    <s v="0"/>
    <s v="1000"/>
    <n v="151020101"/>
    <s v="Z967"/>
    <s v="Dsrrollo y mantención de soft. Para análisis diseñ"/>
    <d v="2012-07-12T00:00:00"/>
    <n v="9962210"/>
    <n v="0"/>
    <n v="0"/>
    <n v="9962210"/>
    <n v="-9962209"/>
    <n v="0"/>
    <n v="1"/>
  </r>
  <r>
    <x v="2"/>
    <s v="20024091"/>
    <s v="0"/>
    <s v="1000"/>
    <n v="151020101"/>
    <s v="Z967"/>
    <s v="HH - DESARROLLO SISTEMA SIFO"/>
    <d v="2012-09-13T00:00:00"/>
    <n v="10377029"/>
    <n v="0"/>
    <n v="0"/>
    <n v="10377029"/>
    <n v="-10377028"/>
    <n v="0"/>
    <n v="1"/>
  </r>
  <r>
    <x v="2"/>
    <s v="20024092"/>
    <s v="0"/>
    <s v="1000"/>
    <n v="151020101"/>
    <s v="Z967"/>
    <s v="HH DESARROLLO SISTEMAS APOYO AL NEGOCIO"/>
    <d v="2012-10-08T00:00:00"/>
    <n v="8685197"/>
    <n v="0"/>
    <n v="0"/>
    <n v="8685197"/>
    <n v="-8685196"/>
    <n v="0"/>
    <n v="1"/>
  </r>
  <r>
    <x v="2"/>
    <s v="20024093"/>
    <s v="0"/>
    <s v="1000"/>
    <n v="151020101"/>
    <s v="Z967"/>
    <s v="HH DESARROLLO SISTEMA NEGOCIO"/>
    <d v="2012-10-09T00:00:00"/>
    <n v="12884315"/>
    <n v="0"/>
    <n v="0"/>
    <n v="12884315"/>
    <n v="-12884314"/>
    <n v="0"/>
    <n v="1"/>
  </r>
  <r>
    <x v="2"/>
    <s v="20024099"/>
    <s v="0"/>
    <s v="1000"/>
    <n v="151020101"/>
    <s v="Z967"/>
    <s v="SERVICIO DE MONITOREO RED CORFO (Risk Control App)"/>
    <d v="2012-10-09T00:00:00"/>
    <n v="3315165"/>
    <n v="0"/>
    <n v="0"/>
    <n v="3315165"/>
    <n v="-3315164"/>
    <n v="0"/>
    <n v="1"/>
  </r>
  <r>
    <x v="2"/>
    <s v="20024145"/>
    <s v="0"/>
    <s v="1000"/>
    <n v="151020101"/>
    <s v="Z967"/>
    <s v="SERVICIO DE DSRLLO Y MANTE SIFO OCTUBRE 2012"/>
    <d v="2012-11-19T00:00:00"/>
    <n v="20858081"/>
    <n v="0"/>
    <n v="0"/>
    <n v="20858081"/>
    <n v="-20858080"/>
    <n v="0"/>
    <n v="1"/>
  </r>
  <r>
    <x v="2"/>
    <s v="20024158"/>
    <s v="0"/>
    <s v="1000"/>
    <n v="151020101"/>
    <s v="Z967"/>
    <s v="unidades de desarrollo Siebel para Sistema CRM"/>
    <d v="2012-11-20T00:00:00"/>
    <n v="67309080"/>
    <n v="0"/>
    <n v="0"/>
    <n v="67309080"/>
    <n v="-67309079"/>
    <n v="0"/>
    <n v="1"/>
  </r>
  <r>
    <x v="2"/>
    <s v="20024163"/>
    <s v="0"/>
    <s v="1000"/>
    <n v="151020101"/>
    <s v="Z967"/>
    <s v="DESARROLLO Y MANTENCION DE APOYO AL NEGOCIO"/>
    <d v="2012-11-26T00:00:00"/>
    <n v="31256000"/>
    <n v="0"/>
    <n v="0"/>
    <n v="31256000"/>
    <n v="-31255999"/>
    <n v="0"/>
    <n v="1"/>
  </r>
  <r>
    <x v="2"/>
    <s v="20024164"/>
    <s v="0"/>
    <s v="1000"/>
    <n v="151020101"/>
    <s v="Z967"/>
    <s v="PROYECTO DE DEFINICION DE CLIENTE UNICO"/>
    <d v="2012-11-28T00:00:00"/>
    <n v="24783828"/>
    <n v="0"/>
    <n v="0"/>
    <n v="24783828"/>
    <n v="-24783827"/>
    <n v="0"/>
    <n v="1"/>
  </r>
  <r>
    <x v="2"/>
    <s v="20024165"/>
    <s v="0"/>
    <s v="1000"/>
    <n v="151020101"/>
    <s v="Z967"/>
    <s v="SERV.DSRLLO Y MANTENC. APOYO AL NEGOCIO"/>
    <d v="2012-11-28T00:00:00"/>
    <n v="34539639"/>
    <n v="0"/>
    <n v="0"/>
    <n v="34539639"/>
    <n v="-34539638"/>
    <n v="0"/>
    <n v="1"/>
  </r>
  <r>
    <x v="2"/>
    <s v="20024208"/>
    <s v="0"/>
    <s v="1000"/>
    <n v="151020101"/>
    <s v="Z967"/>
    <s v="ANALISIS Y DISEÑO DE IMPLEMENTACION NUEVA INTRANET"/>
    <d v="2012-12-11T00:00:00"/>
    <n v="36056870"/>
    <n v="0"/>
    <n v="0"/>
    <n v="36056870"/>
    <n v="-36056869"/>
    <n v="0"/>
    <n v="1"/>
  </r>
  <r>
    <x v="2"/>
    <s v="20024211"/>
    <s v="0"/>
    <s v="1000"/>
    <n v="151020101"/>
    <s v="Z967"/>
    <s v="HH IMPLEMENTACION BUSSINES INTELLIGENCE"/>
    <d v="2012-12-11T00:00:00"/>
    <n v="16197023"/>
    <n v="0"/>
    <n v="0"/>
    <n v="16197023"/>
    <n v="-16197022"/>
    <n v="0"/>
    <n v="1"/>
  </r>
  <r>
    <x v="2"/>
    <s v="20024227"/>
    <s v="0"/>
    <s v="1000"/>
    <n v="151020101"/>
    <s v="Z967"/>
    <s v="SS DE DESARROLLO PARA BANDEJA Global"/>
    <d v="2012-12-20T00:00:00"/>
    <n v="3794784"/>
    <n v="0"/>
    <n v="0"/>
    <n v="3794784"/>
    <n v="-3794783"/>
    <n v="0"/>
    <n v="1"/>
  </r>
  <r>
    <x v="2"/>
    <s v="20024228"/>
    <s v="0"/>
    <s v="1000"/>
    <n v="151020101"/>
    <s v="Z967"/>
    <s v="SS EVERIS PROCESO PUBLICACION DE BASES ADOBE LIVE"/>
    <d v="2012-12-20T00:00:00"/>
    <n v="33768336"/>
    <n v="0"/>
    <n v="0"/>
    <n v="33768336"/>
    <n v="-33768335"/>
    <n v="0"/>
    <n v="1"/>
  </r>
  <r>
    <x v="2"/>
    <s v="20024320"/>
    <s v="0"/>
    <s v="1000"/>
    <n v="151020101"/>
    <s v="Z967"/>
    <s v="Proyecto Diseño del Modelo Unico de Cliente"/>
    <d v="2013-03-08T00:00:00"/>
    <n v="9754817"/>
    <n v="0"/>
    <n v="0"/>
    <n v="9754817"/>
    <n v="-9754816"/>
    <n v="0"/>
    <n v="1"/>
  </r>
  <r>
    <x v="2"/>
    <s v="20024323"/>
    <s v="0"/>
    <s v="1000"/>
    <n v="151020101"/>
    <s v="Z967"/>
    <s v="HH testing proyecto IGR4 - Fase 1"/>
    <d v="2013-03-26T00:00:00"/>
    <n v="28126559"/>
    <n v="0"/>
    <n v="0"/>
    <n v="28126559"/>
    <n v="-28126558"/>
    <n v="0"/>
    <n v="1"/>
  </r>
  <r>
    <x v="2"/>
    <s v="20024324"/>
    <s v="0"/>
    <s v="1000"/>
    <n v="151020101"/>
    <s v="Z967"/>
    <s v="Contratación del Servicio de Analista de Sistema-"/>
    <d v="2013-03-22T00:00:00"/>
    <n v="35650487"/>
    <n v="0"/>
    <n v="0"/>
    <n v="35650487"/>
    <n v="-35650486"/>
    <n v="0"/>
    <n v="1"/>
  </r>
  <r>
    <x v="2"/>
    <s v="20024325"/>
    <s v="0"/>
    <s v="1000"/>
    <n v="151020101"/>
    <s v="Z967"/>
    <s v="Programación Web de Servicios sobre el bus de serv"/>
    <d v="2013-03-22T00:00:00"/>
    <n v="5769204"/>
    <n v="0"/>
    <n v="0"/>
    <n v="5769204"/>
    <n v="-5769203"/>
    <n v="0"/>
    <n v="1"/>
  </r>
  <r>
    <x v="2"/>
    <s v="20024326"/>
    <s v="0"/>
    <s v="1000"/>
    <n v="151020101"/>
    <s v="Z967"/>
    <s v="Horas profesionales para el Servicio de Control de"/>
    <d v="2013-03-22T00:00:00"/>
    <n v="28978154"/>
    <n v="0"/>
    <n v="0"/>
    <n v="28978154"/>
    <n v="-28978153"/>
    <n v="0"/>
    <n v="1"/>
  </r>
  <r>
    <x v="2"/>
    <s v="20024327"/>
    <s v="0"/>
    <s v="1000"/>
    <n v="151020101"/>
    <s v="Z967"/>
    <s v="Horas profesionales para el Servicio de Control de"/>
    <d v="2013-03-22T00:00:00"/>
    <n v="30300000"/>
    <n v="0"/>
    <n v="0"/>
    <n v="30300000"/>
    <n v="-30299999"/>
    <n v="0"/>
    <n v="1"/>
  </r>
  <r>
    <x v="2"/>
    <s v="20024370"/>
    <s v="0"/>
    <s v="1000"/>
    <n v="151020101"/>
    <s v="Z967"/>
    <s v="Desarrollo web services sobre bus SOA"/>
    <d v="2013-07-18T00:00:00"/>
    <n v="28609779"/>
    <n v="0"/>
    <n v="0"/>
    <n v="28609779"/>
    <n v="-28609778"/>
    <n v="0"/>
    <n v="1"/>
  </r>
  <r>
    <x v="2"/>
    <s v="20024371"/>
    <s v="0"/>
    <s v="1000"/>
    <n v="151020101"/>
    <s v="Z967"/>
    <s v="proyecto &quot;Envío de documentos a Contraloría y cier"/>
    <d v="2013-06-24T00:00:00"/>
    <n v="57749431"/>
    <n v="0"/>
    <n v="0"/>
    <n v="57749431"/>
    <n v="-57749430"/>
    <n v="0"/>
    <n v="1"/>
  </r>
  <r>
    <x v="2"/>
    <s v="20024375"/>
    <s v="0"/>
    <s v="1000"/>
    <n v="151020101"/>
    <s v="Z967"/>
    <s v="MEJORAS CONTINUAS EN LOS APLICATIVOS SAP"/>
    <d v="2013-10-24T00:00:00"/>
    <n v="52354769"/>
    <n v="0"/>
    <n v="0"/>
    <n v="52354769"/>
    <n v="-52354768"/>
    <n v="0"/>
    <n v="1"/>
  </r>
  <r>
    <x v="2"/>
    <s v="20024376"/>
    <s v="0"/>
    <s v="1000"/>
    <n v="151020101"/>
    <s v="Z967"/>
    <s v="Proyecto Bandeja Global"/>
    <d v="2013-08-06T00:00:00"/>
    <n v="6407096"/>
    <n v="0"/>
    <n v="0"/>
    <n v="6407096"/>
    <n v="-6407095"/>
    <n v="0"/>
    <n v="1"/>
  </r>
  <r>
    <x v="2"/>
    <s v="20024377"/>
    <s v="0"/>
    <s v="1000"/>
    <n v="151020101"/>
    <s v="Z967"/>
    <s v="Proyecto Servicio Consecutivo Automático"/>
    <d v="2013-08-06T00:00:00"/>
    <n v="2544116"/>
    <n v="0"/>
    <n v="0"/>
    <n v="2544116"/>
    <n v="-2544115"/>
    <n v="0"/>
    <n v="1"/>
  </r>
  <r>
    <x v="2"/>
    <s v="20024378"/>
    <s v="0"/>
    <s v="1000"/>
    <n v="151020101"/>
    <s v="Z967"/>
    <s v="Proyecto Ficha de orientación"/>
    <d v="2013-09-13T00:00:00"/>
    <n v="11537742"/>
    <n v="0"/>
    <n v="0"/>
    <n v="11537742"/>
    <n v="-11537741"/>
    <n v="0"/>
    <n v="1"/>
  </r>
  <r>
    <x v="2"/>
    <s v="20024387"/>
    <s v="0"/>
    <s v="1000"/>
    <n v="151020101"/>
    <s v="Z967"/>
    <s v="Repositorio de Datos Centralizado (RDC)"/>
    <d v="2013-07-26T00:00:00"/>
    <n v="20517509"/>
    <n v="0"/>
    <n v="0"/>
    <n v="20517509"/>
    <n v="-20517508"/>
    <n v="0"/>
    <n v="1"/>
  </r>
  <r>
    <x v="2"/>
    <s v="20024388"/>
    <s v="0"/>
    <s v="1000"/>
    <n v="151020101"/>
    <s v="Z967"/>
    <s v="Web de contratos Control de Cambios"/>
    <d v="2013-08-06T00:00:00"/>
    <n v="3426446"/>
    <n v="0"/>
    <n v="0"/>
    <n v="3426446"/>
    <n v="-3426445"/>
    <n v="0"/>
    <n v="1"/>
  </r>
  <r>
    <x v="2"/>
    <s v="20024389"/>
    <s v="0"/>
    <s v="1000"/>
    <n v="151020101"/>
    <s v="Z967"/>
    <s v="UNIDADES DE DESARROLLO SIEBEL PARA CRM"/>
    <d v="2013-08-06T00:00:00"/>
    <n v="243024797"/>
    <n v="0"/>
    <n v="0"/>
    <n v="243024797"/>
    <n v="-243024796"/>
    <n v="0"/>
    <n v="1"/>
  </r>
  <r>
    <x v="2"/>
    <s v="20024390"/>
    <s v="0"/>
    <s v="1000"/>
    <n v="151020101"/>
    <s v="Z967"/>
    <s v="Control de Cambios al Proyecto Reprogramaciones de"/>
    <d v="2013-10-16T00:00:00"/>
    <n v="3375914"/>
    <n v="0"/>
    <n v="0"/>
    <n v="3375914"/>
    <n v="-3375913"/>
    <n v="0"/>
    <n v="1"/>
  </r>
  <r>
    <x v="2"/>
    <s v="20024391"/>
    <s v="0"/>
    <s v="1000"/>
    <n v="151020101"/>
    <s v="Z967"/>
    <s v="Control de Cambios al Proyecto Reconsideraciones d"/>
    <d v="2013-08-06T00:00:00"/>
    <n v="2398245"/>
    <n v="0"/>
    <n v="0"/>
    <n v="2398245"/>
    <n v="-2398244"/>
    <n v="0"/>
    <n v="1"/>
  </r>
  <r>
    <x v="2"/>
    <s v="20024392"/>
    <s v="0"/>
    <s v="1000"/>
    <n v="151020101"/>
    <s v="Z967"/>
    <s v="Segundo Control de Cambios Proyecto Reconsideracio"/>
    <d v="2013-08-06T00:00:00"/>
    <n v="2116605"/>
    <n v="0"/>
    <n v="0"/>
    <n v="2116605"/>
    <n v="-2116604"/>
    <n v="0"/>
    <n v="1"/>
  </r>
  <r>
    <x v="2"/>
    <s v="20024393"/>
    <s v="0"/>
    <s v="1000"/>
    <n v="151020101"/>
    <s v="Z967"/>
    <s v="Proyecto IGR42 Fase II"/>
    <d v="2013-10-09T00:00:00"/>
    <n v="24590195"/>
    <n v="0"/>
    <n v="0"/>
    <n v="24590195"/>
    <n v="-24590194"/>
    <n v="0"/>
    <n v="1"/>
  </r>
  <r>
    <x v="2"/>
    <s v="20024394"/>
    <s v="0"/>
    <s v="1000"/>
    <n v="151020101"/>
    <s v="Z967"/>
    <s v="Control de Cambios Innol Multigerencia"/>
    <d v="2013-08-26T00:00:00"/>
    <n v="3514324"/>
    <n v="0"/>
    <n v="0"/>
    <n v="3514324"/>
    <n v="-3514323"/>
    <n v="0"/>
    <n v="1"/>
  </r>
  <r>
    <x v="2"/>
    <s v="20024395"/>
    <s v="0"/>
    <s v="1000"/>
    <n v="151020101"/>
    <s v="Z967"/>
    <s v="Proyecto &quot; Des del proyecto post. y seguI cine"/>
    <d v="2013-08-06T00:00:00"/>
    <n v="2193171"/>
    <n v="0"/>
    <n v="0"/>
    <n v="2193171"/>
    <n v="-2193170"/>
    <n v="0"/>
    <n v="1"/>
  </r>
  <r>
    <x v="2"/>
    <s v="20024401"/>
    <s v="0"/>
    <s v="1000"/>
    <n v="151020101"/>
    <s v="Z967"/>
    <s v="Desarrollo del proyecto PROYECTO CHILE ATIENDE PYM"/>
    <d v="2013-08-08T00:00:00"/>
    <n v="5744319"/>
    <n v="0"/>
    <n v="0"/>
    <n v="5744319"/>
    <n v="-5744318"/>
    <n v="0"/>
    <n v="1"/>
  </r>
  <r>
    <x v="2"/>
    <s v="20024402"/>
    <s v="0"/>
    <s v="1000"/>
    <n v="151020101"/>
    <s v="Z967"/>
    <s v="Desarrollo del proyecto CUPON PAGO BCOESTADO MIL"/>
    <d v="2013-10-23T00:00:00"/>
    <n v="6631993"/>
    <n v="0"/>
    <n v="0"/>
    <n v="6631993"/>
    <n v="-6631992"/>
    <n v="0"/>
    <n v="1"/>
  </r>
  <r>
    <x v="2"/>
    <s v="20024403"/>
    <s v="0"/>
    <s v="1000"/>
    <n v="151020101"/>
    <s v="Z967"/>
    <s v="Control de cambios ficha de orientación"/>
    <d v="2013-09-13T00:00:00"/>
    <n v="3953018"/>
    <n v="0"/>
    <n v="0"/>
    <n v="3953018"/>
    <n v="-3953017"/>
    <n v="0"/>
    <n v="1"/>
  </r>
  <r>
    <x v="2"/>
    <s v="20024428"/>
    <s v="0"/>
    <s v="1000"/>
    <n v="151020101"/>
    <s v="Z967"/>
    <s v="PLATAFORMA VUFIND, IMPLEMENTACION"/>
    <d v="2013-11-05T00:00:00"/>
    <n v="16473345"/>
    <n v="0"/>
    <n v="0"/>
    <n v="16473345"/>
    <n v="-16473344"/>
    <n v="0"/>
    <n v="1"/>
  </r>
  <r>
    <x v="2"/>
    <s v="20024431"/>
    <s v="0"/>
    <s v="1000"/>
    <n v="151020101"/>
    <s v="Z967"/>
    <s v="Análisis y desarrollo de Proyectos GIF Etapa 1"/>
    <d v="2013-11-12T00:00:00"/>
    <n v="4898074"/>
    <n v="0"/>
    <n v="0"/>
    <n v="4898074"/>
    <n v="-4898073"/>
    <n v="0"/>
    <n v="1"/>
  </r>
  <r>
    <x v="2"/>
    <s v="20024432"/>
    <s v="0"/>
    <s v="1000"/>
    <n v="151020101"/>
    <s v="Z967"/>
    <s v="Análisis y desarrollo de Proyectos GIF Etapa 2"/>
    <d v="2013-11-29T00:00:00"/>
    <n v="4898074"/>
    <n v="0"/>
    <n v="0"/>
    <n v="4898074"/>
    <n v="-4898073"/>
    <n v="0"/>
    <n v="1"/>
  </r>
  <r>
    <x v="2"/>
    <s v="20024433"/>
    <s v="0"/>
    <s v="1000"/>
    <n v="151020101"/>
    <s v="Z967"/>
    <s v="Desarrollo para habilitación Web Server CRM"/>
    <d v="2013-10-16T00:00:00"/>
    <n v="1517338"/>
    <n v="0"/>
    <n v="0"/>
    <n v="1517338"/>
    <n v="-1517337"/>
    <n v="0"/>
    <n v="1"/>
  </r>
  <r>
    <x v="2"/>
    <s v="20024439"/>
    <s v="0"/>
    <s v="1000"/>
    <n v="151020101"/>
    <s v="Z967"/>
    <s v="Servicio QA sistemas institucionales HH"/>
    <d v="2013-11-13T00:00:00"/>
    <n v="12371967"/>
    <n v="0"/>
    <n v="0"/>
    <n v="12371967"/>
    <n v="-12371966"/>
    <n v="0"/>
    <n v="1"/>
  </r>
  <r>
    <x v="2"/>
    <s v="20024460"/>
    <s v="0"/>
    <s v="1000"/>
    <n v="151020101"/>
    <s v="Z967"/>
    <s v="Control de Cambios 2 Pregrado"/>
    <d v="2013-10-24T00:00:00"/>
    <n v="1353719"/>
    <n v="0"/>
    <n v="0"/>
    <n v="1353719"/>
    <n v="-1353718"/>
    <n v="0"/>
    <n v="1"/>
  </r>
  <r>
    <x v="2"/>
    <s v="20024461"/>
    <s v="0"/>
    <s v="1000"/>
    <n v="151020101"/>
    <s v="Z967"/>
    <s v="Proyecto Becas de Inglés 2013 -"/>
    <d v="2013-12-03T00:00:00"/>
    <n v="1922004"/>
    <n v="0"/>
    <n v="0"/>
    <n v="1922004"/>
    <n v="-1922003"/>
    <n v="0"/>
    <n v="1"/>
  </r>
  <r>
    <x v="2"/>
    <s v="20024463"/>
    <s v="0"/>
    <s v="1000"/>
    <n v="151020101"/>
    <s v="Z967"/>
    <s v="Bases de datos única sist postulacion"/>
    <d v="2013-12-20T00:00:00"/>
    <n v="6046944"/>
    <n v="0"/>
    <n v="0"/>
    <n v="6046944"/>
    <n v="-6046943"/>
    <n v="0"/>
    <n v="1"/>
  </r>
  <r>
    <x v="2"/>
    <s v="20024464"/>
    <s v="0"/>
    <s v="1000"/>
    <n v="151020101"/>
    <s v="Z967"/>
    <s v="Control de cambios al proy. comisiones de servicio"/>
    <d v="2013-12-12T00:00:00"/>
    <n v="5245682"/>
    <n v="0"/>
    <n v="0"/>
    <n v="5245682"/>
    <n v="-5245681"/>
    <n v="0"/>
    <n v="1"/>
  </r>
  <r>
    <x v="2"/>
    <s v="20024465"/>
    <s v="0"/>
    <s v="1000"/>
    <n v="151020101"/>
    <s v="Z967"/>
    <s v="Reporte Web de Contratos"/>
    <d v="2013-11-21T00:00:00"/>
    <n v="1996951"/>
    <n v="0"/>
    <n v="0"/>
    <n v="1996951"/>
    <n v="-1996950"/>
    <n v="0"/>
    <n v="1"/>
  </r>
  <r>
    <x v="2"/>
    <s v="20024468"/>
    <s v="0"/>
    <s v="1000"/>
    <n v="151020101"/>
    <s v="Z967"/>
    <s v="Publicación Servicio Bandeja Global en Bus Oracle"/>
    <d v="2013-12-12T00:00:00"/>
    <n v="8583286"/>
    <n v="0"/>
    <n v="0"/>
    <n v="8583286"/>
    <n v="-8583285"/>
    <n v="0"/>
    <n v="1"/>
  </r>
  <r>
    <x v="2"/>
    <s v="20024470"/>
    <s v="0"/>
    <s v="1000"/>
    <n v="151020101"/>
    <s v="Z967"/>
    <s v="Proyecto Integración Innol - SGP - Soporte AOI"/>
    <d v="2013-12-12T00:00:00"/>
    <n v="921674"/>
    <n v="0"/>
    <n v="0"/>
    <n v="921674"/>
    <n v="-921673"/>
    <n v="0"/>
    <n v="1"/>
  </r>
  <r>
    <x v="2"/>
    <s v="20024471"/>
    <s v="0"/>
    <s v="1000"/>
    <n v="151020101"/>
    <s v="Z967"/>
    <s v="Control de Cbs BD Única # Reg. de Interac. de Proy"/>
    <d v="2013-12-16T00:00:00"/>
    <n v="2833114"/>
    <n v="0"/>
    <n v="0"/>
    <n v="2833114"/>
    <n v="-2833113"/>
    <n v="0"/>
    <n v="1"/>
  </r>
  <r>
    <x v="2"/>
    <s v="20024472"/>
    <s v="0"/>
    <s v="1000"/>
    <n v="151020101"/>
    <s v="Z967"/>
    <s v="Control de Cbs Póliza Única-Reporte Control Stock"/>
    <d v="2013-12-12T00:00:00"/>
    <n v="7037520"/>
    <n v="0"/>
    <n v="0"/>
    <n v="7037520"/>
    <n v="-7037519"/>
    <n v="0"/>
    <n v="1"/>
  </r>
  <r>
    <x v="2"/>
    <s v="20024473"/>
    <s v="0"/>
    <s v="1000"/>
    <n v="151020101"/>
    <s v="Z967"/>
    <s v="Analista QA HH"/>
    <d v="2013-12-11T00:00:00"/>
    <n v="8712565"/>
    <n v="0"/>
    <n v="0"/>
    <n v="8712565"/>
    <n v="-8712564"/>
    <n v="0"/>
    <n v="1"/>
  </r>
  <r>
    <x v="2"/>
    <s v="20024474"/>
    <s v="0"/>
    <s v="1000"/>
    <n v="151020101"/>
    <s v="Z967"/>
    <s v="Mejoras Póliza Única-Modificación Servicio y Custo"/>
    <d v="2013-12-12T00:00:00"/>
    <n v="16866855"/>
    <n v="0"/>
    <n v="0"/>
    <n v="16866855"/>
    <n v="-16866854"/>
    <n v="0"/>
    <n v="1"/>
  </r>
  <r>
    <x v="2"/>
    <s v="20024475"/>
    <s v="0"/>
    <s v="1000"/>
    <n v="151020101"/>
    <s v="Z967"/>
    <s v="CC2 BDU - Integración Reglas Negocio al Servicio T"/>
    <d v="2013-12-20T00:00:00"/>
    <n v="7046912"/>
    <n v="0"/>
    <n v="0"/>
    <n v="7046912"/>
    <n v="-7046911"/>
    <n v="0"/>
    <n v="1"/>
  </r>
  <r>
    <x v="2"/>
    <s v="20024476"/>
    <s v="0"/>
    <s v="1000"/>
    <n v="151020101"/>
    <s v="Z967"/>
    <s v="readecuación del Framework Corfo"/>
    <d v="2013-12-05T00:00:00"/>
    <n v="38631660"/>
    <n v="0"/>
    <n v="0"/>
    <n v="38631660"/>
    <n v="-38631659"/>
    <n v="0"/>
    <n v="1"/>
  </r>
  <r>
    <x v="2"/>
    <s v="20024477"/>
    <s v="0"/>
    <s v="1000"/>
    <n v="151020101"/>
    <s v="Z967"/>
    <s v="Proyecto Mejoras I+D para Rendiciones"/>
    <d v="2013-12-19T00:00:00"/>
    <n v="10345164"/>
    <n v="0"/>
    <n v="0"/>
    <n v="10345164"/>
    <n v="-10345163"/>
    <n v="0"/>
    <n v="1"/>
  </r>
  <r>
    <x v="2"/>
    <s v="20024478"/>
    <s v="0"/>
    <s v="1000"/>
    <n v="151020101"/>
    <s v="Z967"/>
    <s v="Desarrollos y mejoras sistemas GIF"/>
    <d v="2013-12-12T00:00:00"/>
    <n v="32842660"/>
    <n v="0"/>
    <n v="0"/>
    <n v="32842660"/>
    <n v="-32842659"/>
    <n v="0"/>
    <n v="1"/>
  </r>
  <r>
    <x v="2"/>
    <s v="20024789"/>
    <s v="0"/>
    <s v="1000"/>
    <n v="151020101"/>
    <s v="Z967"/>
    <s v="Horas Profesionales proyecto &quot;Rediseño del proceso"/>
    <d v="2013-12-17T00:00:00"/>
    <n v="11064041"/>
    <n v="0"/>
    <n v="0"/>
    <n v="11064041"/>
    <n v="-11064040"/>
    <n v="0"/>
    <n v="1"/>
  </r>
  <r>
    <x v="2"/>
    <s v="20024922"/>
    <s v="0"/>
    <s v="1000"/>
    <n v="151020101"/>
    <s v="Z967"/>
    <s v="SERVIDOR STORAGE DELL UPG PARA PLATAFORMA VIRTUAL."/>
    <d v="2014-12-01T00:00:00"/>
    <n v="0"/>
    <n v="0"/>
    <n v="0"/>
    <n v="0"/>
    <n v="0"/>
    <n v="0"/>
    <n v="0"/>
  </r>
  <r>
    <x v="2"/>
    <s v="20024924"/>
    <s v="0"/>
    <s v="1000"/>
    <n v="151020101"/>
    <s v="Z967"/>
    <s v="JAVA E IMPLEMENTACIÓN Y CONFIG.MÓDULOS ORACLE"/>
    <d v="2014-11-05T00:00:00"/>
    <n v="4967862"/>
    <n v="0"/>
    <n v="0"/>
    <n v="4967862"/>
    <n v="-4967861"/>
    <n v="0"/>
    <n v="1"/>
  </r>
  <r>
    <x v="2"/>
    <s v="20024925"/>
    <s v="0"/>
    <s v="1000"/>
    <n v="151020101"/>
    <s v="Z967"/>
    <s v="DESARROLLO QA EN SISTEMAS INSTITUCIONALES SE."/>
    <d v="2014-10-29T00:00:00"/>
    <n v="9682413"/>
    <n v="0"/>
    <n v="0"/>
    <n v="9682413"/>
    <n v="-9682412"/>
    <n v="0"/>
    <n v="1"/>
  </r>
  <r>
    <x v="2"/>
    <s v="20024926"/>
    <s v="0"/>
    <s v="1000"/>
    <n v="151020101"/>
    <s v="Z967"/>
    <s v="DESARROLLO QA EN SISTEMAS INSTITUCIONALES OC."/>
    <d v="2014-11-07T00:00:00"/>
    <n v="10631156"/>
    <n v="0"/>
    <n v="0"/>
    <n v="10631156"/>
    <n v="-10631155"/>
    <n v="0"/>
    <n v="1"/>
  </r>
  <r>
    <x v="2"/>
    <s v="20024927"/>
    <s v="0"/>
    <s v="1000"/>
    <n v="151020101"/>
    <s v="Z967"/>
    <s v="PROYECTO RENDICION JARDINES INFANTILES - FASE 1"/>
    <d v="2014-12-30T00:00:00"/>
    <n v="27754271"/>
    <n v="0"/>
    <n v="0"/>
    <n v="27754271"/>
    <n v="-27754270"/>
    <n v="0"/>
    <n v="1"/>
  </r>
  <r>
    <x v="2"/>
    <s v="20024946"/>
    <s v="0"/>
    <s v="1000"/>
    <n v="151020101"/>
    <s v="Z967"/>
    <s v="DESARROLLO QA EN SIST.INSTITUCIONALES SE"/>
    <d v="2014-10-30T00:00:00"/>
    <n v="4657365"/>
    <n v="0"/>
    <n v="0"/>
    <n v="4657365"/>
    <n v="-4657364"/>
    <n v="0"/>
    <n v="1"/>
  </r>
  <r>
    <x v="2"/>
    <s v="20024947"/>
    <s v="0"/>
    <s v="1000"/>
    <n v="151020101"/>
    <s v="Z967"/>
    <s v="DESARROLLO QA EN SISTEMAS INSTITUCIONALES OC"/>
    <d v="2014-11-07T00:00:00"/>
    <n v="5102336"/>
    <n v="0"/>
    <n v="0"/>
    <n v="5102336"/>
    <n v="-5102335"/>
    <n v="0"/>
    <n v="1"/>
  </r>
  <r>
    <x v="2"/>
    <s v="20024948"/>
    <s v="0"/>
    <s v="1000"/>
    <n v="151020101"/>
    <s v="Z967"/>
    <s v="Desarrollo para Optimización BD SGP"/>
    <d v="2014-12-15T00:00:00"/>
    <n v="5377704"/>
    <n v="0"/>
    <n v="0"/>
    <n v="5377704"/>
    <n v="-5377703"/>
    <n v="0"/>
    <n v="1"/>
  </r>
  <r>
    <x v="2"/>
    <s v="20024951"/>
    <s v="0"/>
    <s v="1000"/>
    <n v="151020101"/>
    <s v="Z967"/>
    <s v="Control de Cambios 3 Plataforma Firma Electrónica"/>
    <d v="2014-12-15T00:00:00"/>
    <n v="1967709"/>
    <n v="0"/>
    <n v="0"/>
    <n v="1967709"/>
    <n v="-1967708"/>
    <n v="0"/>
    <n v="1"/>
  </r>
  <r>
    <x v="2"/>
    <s v="20024952"/>
    <s v="0"/>
    <s v="1000"/>
    <n v="151020101"/>
    <s v="Z967"/>
    <s v="WS DE INTEGRACIÓN CON SGP DEL SISTEMA P&amp;E ESTAPA D"/>
    <d v="2014-12-16T00:00:00"/>
    <n v="7296913"/>
    <n v="0"/>
    <n v="0"/>
    <n v="7296913"/>
    <n v="-7296912"/>
    <n v="0"/>
    <n v="1"/>
  </r>
  <r>
    <x v="2"/>
    <s v="20024953"/>
    <s v="0"/>
    <s v="1000"/>
    <n v="151020101"/>
    <s v="Z967"/>
    <s v="PROYECTO ADAPTACIÓN TFS SGP A OPERACIÓN"/>
    <d v="2014-12-23T00:00:00"/>
    <n v="5841363"/>
    <n v="0"/>
    <n v="0"/>
    <n v="5841363"/>
    <n v="-5841362"/>
    <n v="0"/>
    <n v="1"/>
  </r>
  <r>
    <x v="2"/>
    <s v="20024958"/>
    <s v="0"/>
    <s v="1000"/>
    <n v="151020101"/>
    <s v="Z967"/>
    <s v="DESARROLLO DE QUERIES - COMPLEMENTO GRUPO 2 (PB-N)"/>
    <d v="2014-12-10T00:00:00"/>
    <n v="3401418"/>
    <n v="0"/>
    <n v="0"/>
    <n v="3401418"/>
    <n v="-3401417"/>
    <n v="0"/>
    <n v="1"/>
  </r>
  <r>
    <x v="2"/>
    <s v="20024982"/>
    <s v="0"/>
    <s v="1000"/>
    <n v="151020101"/>
    <s v="Z967"/>
    <s v="Desarrollo Adecuación Órdenes de Pago con ALC"/>
    <d v="2014-12-29T00:00:00"/>
    <n v="162993"/>
    <n v="0"/>
    <n v="0"/>
    <n v="162993"/>
    <n v="-162992"/>
    <n v="0"/>
    <n v="1"/>
  </r>
  <r>
    <x v="2"/>
    <s v="20024990"/>
    <s v="0"/>
    <s v="1000"/>
    <n v="151020101"/>
    <s v="Z967"/>
    <s v="DESARROLLO QUERIES DE CONSULTA"/>
    <d v="2015-03-13T00:00:00"/>
    <n v="3413316"/>
    <n v="0"/>
    <n v="0"/>
    <n v="3413316"/>
    <n v="-3413315"/>
    <n v="0"/>
    <n v="1"/>
  </r>
  <r>
    <x v="2"/>
    <s v="20024991"/>
    <s v="0"/>
    <s v="1000"/>
    <n v="151020101"/>
    <s v="Z967"/>
    <s v="DESARROLLO QA SISTEMAS INSTITUCIONALES"/>
    <d v="2015-02-12T00:00:00"/>
    <n v="7383572"/>
    <n v="0"/>
    <n v="0"/>
    <n v="7383572"/>
    <n v="-7383571"/>
    <n v="0"/>
    <n v="1"/>
  </r>
  <r>
    <x v="2"/>
    <s v="20024992"/>
    <s v="0"/>
    <s v="1000"/>
    <n v="151020101"/>
    <s v="Z967"/>
    <s v="DESARROLLO QA SISTEMAS INSTITUCIONALES"/>
    <d v="2015-02-12T00:00:00"/>
    <n v="5076631"/>
    <n v="0"/>
    <n v="0"/>
    <n v="5076631"/>
    <n v="-5076630"/>
    <n v="0"/>
    <n v="1"/>
  </r>
  <r>
    <x v="2"/>
    <s v="20025001"/>
    <s v="0"/>
    <s v="1000"/>
    <n v="151020101"/>
    <s v="Z967"/>
    <s v="Proyecto Desarrollo Incorporación de Beneficio Jar"/>
    <d v="2015-05-20T00:00:00"/>
    <n v="28669374"/>
    <n v="0"/>
    <n v="0"/>
    <n v="28669374"/>
    <n v="-28669373"/>
    <n v="0"/>
    <n v="1"/>
  </r>
  <r>
    <x v="2"/>
    <s v="20025002"/>
    <s v="0"/>
    <s v="1000"/>
    <n v="151020101"/>
    <s v="Z967"/>
    <s v="DESARROLLO SCRIPT CARGA DE PROYECTOS I+D"/>
    <d v="2015-07-31T00:00:00"/>
    <n v="541057"/>
    <n v="0"/>
    <n v="0"/>
    <n v="541057"/>
    <n v="-541056"/>
    <n v="0"/>
    <n v="1"/>
  </r>
  <r>
    <x v="2"/>
    <s v="20025003"/>
    <s v="0"/>
    <s v="1000"/>
    <n v="151020101"/>
    <s v="Z967"/>
    <s v="Desarrollo de Queries Grupo 2 (PB-F)"/>
    <d v="2015-03-11T00:00:00"/>
    <n v="3300908"/>
    <n v="0"/>
    <n v="0"/>
    <n v="3300908"/>
    <n v="-3300907"/>
    <n v="0"/>
    <n v="1"/>
  </r>
  <r>
    <x v="2"/>
    <s v="20025004"/>
    <s v="0"/>
    <s v="1000"/>
    <n v="151020101"/>
    <s v="Z967"/>
    <s v="Desarrollo QA integraciones sobre Sistema Postulac"/>
    <d v="2015-03-17T00:00:00"/>
    <n v="2259364"/>
    <n v="0"/>
    <n v="0"/>
    <n v="2259364"/>
    <n v="-2259363"/>
    <n v="0"/>
    <n v="1"/>
  </r>
  <r>
    <x v="2"/>
    <s v="20025005"/>
    <s v="0"/>
    <s v="1000"/>
    <n v="151020101"/>
    <s v="Z967"/>
    <s v="Desarrollo QA integraciones sobre Sistema Postulac"/>
    <d v="2015-03-17T00:00:00"/>
    <n v="2259656"/>
    <n v="0"/>
    <n v="0"/>
    <n v="2259656"/>
    <n v="-2259655"/>
    <n v="0"/>
    <n v="1"/>
  </r>
  <r>
    <x v="2"/>
    <s v="20025006"/>
    <s v="0"/>
    <s v="1000"/>
    <n v="151020101"/>
    <s v="Z967"/>
    <s v="Desarrollo QA sobre Sistemas Institucionales"/>
    <d v="2015-03-17T00:00:00"/>
    <n v="7099420"/>
    <n v="0"/>
    <n v="0"/>
    <n v="7099420"/>
    <n v="-7099419"/>
    <n v="0"/>
    <n v="1"/>
  </r>
  <r>
    <x v="2"/>
    <s v="20025014"/>
    <s v="0"/>
    <s v="1000"/>
    <n v="151020101"/>
    <s v="Z967"/>
    <s v="Desarrollo adicional Aseguramiento de Calidad"/>
    <d v="2015-08-27T00:00:00"/>
    <n v="404953"/>
    <n v="0"/>
    <n v="0"/>
    <n v="404953"/>
    <n v="-404952"/>
    <n v="0"/>
    <n v="1"/>
  </r>
  <r>
    <x v="2"/>
    <s v="20025015"/>
    <s v="0"/>
    <s v="1000"/>
    <n v="151020101"/>
    <s v="Z967"/>
    <s v="Desarrollo de Aseguramiento de Calidad para Sistem"/>
    <d v="2015-03-17T00:00:00"/>
    <n v="2679908"/>
    <n v="0"/>
    <n v="0"/>
    <n v="2679908"/>
    <n v="-2679907"/>
    <n v="0"/>
    <n v="1"/>
  </r>
  <r>
    <x v="2"/>
    <s v="20025016"/>
    <s v="0"/>
    <s v="1000"/>
    <n v="151020101"/>
    <s v="Z967"/>
    <s v="PROYECTO DESARROLLO PROCESO ENVÍO MASIVO DE CERTIF"/>
    <d v="2015-05-14T00:00:00"/>
    <n v="5566473"/>
    <n v="0"/>
    <n v="0"/>
    <n v="5566473"/>
    <n v="-5566472"/>
    <n v="0"/>
    <n v="1"/>
  </r>
  <r>
    <x v="2"/>
    <s v="20025017"/>
    <s v="0"/>
    <s v="1000"/>
    <n v="151020101"/>
    <s v="Z967"/>
    <s v="Revisión I+D Etapas 2 y 3"/>
    <d v="2015-03-04T00:00:00"/>
    <n v="34611997"/>
    <n v="0"/>
    <n v="0"/>
    <n v="34611997"/>
    <n v="-34611996"/>
    <n v="0"/>
    <n v="1"/>
  </r>
  <r>
    <x v="2"/>
    <s v="20025020"/>
    <s v="0"/>
    <s v="1000"/>
    <n v="151020101"/>
    <s v="Z967"/>
    <s v="Desarrollo adicional Aseguramiento de Calidad"/>
    <d v="2015-04-09T00:00:00"/>
    <n v="27878696"/>
    <n v="0"/>
    <n v="0"/>
    <n v="27878696"/>
    <n v="-27878695"/>
    <n v="0"/>
    <n v="1"/>
  </r>
  <r>
    <x v="2"/>
    <s v="20025021"/>
    <s v="0"/>
    <s v="1000"/>
    <n v="151020101"/>
    <s v="Z967"/>
    <s v="1314-22-CM15 Desarrollo de Aseguramiento de Calida"/>
    <d v="2015-04-09T00:00:00"/>
    <n v="4982055"/>
    <n v="0"/>
    <n v="0"/>
    <n v="4982055"/>
    <n v="-4982054"/>
    <n v="0"/>
    <n v="1"/>
  </r>
  <r>
    <x v="2"/>
    <s v="20025022"/>
    <s v="0"/>
    <s v="1000"/>
    <n v="151020101"/>
    <s v="Z967"/>
    <s v="Desarrollo de queries grupo 2  PB - M"/>
    <d v="2015-04-27T00:00:00"/>
    <n v="6814489"/>
    <n v="0"/>
    <n v="0"/>
    <n v="6814489"/>
    <n v="-6814488"/>
    <n v="0"/>
    <n v="1"/>
  </r>
  <r>
    <x v="2"/>
    <s v="20025028"/>
    <s v="0"/>
    <s v="1000"/>
    <n v="151020101"/>
    <s v="Z967"/>
    <s v="Des.de Aseguramiento de Calidad sist.Postulación y"/>
    <d v="2015-04-27T00:00:00"/>
    <n v="5946778"/>
    <n v="0"/>
    <n v="0"/>
    <n v="5946778"/>
    <n v="-5946777"/>
    <n v="0"/>
    <n v="1"/>
  </r>
  <r>
    <x v="2"/>
    <s v="20025029"/>
    <s v="0"/>
    <s v="1000"/>
    <n v="151020101"/>
    <s v="Z967"/>
    <s v="Release 1 SGP - Temas prioritarios"/>
    <d v="2015-05-22T00:00:00"/>
    <n v="26998202"/>
    <n v="0"/>
    <n v="0"/>
    <n v="26998202"/>
    <n v="-26998201"/>
    <n v="0"/>
    <n v="1"/>
  </r>
  <r>
    <x v="2"/>
    <s v="20025032"/>
    <s v="0"/>
    <s v="1000"/>
    <n v="151020101"/>
    <s v="Z967"/>
    <s v="Control de cambios Jardines Fase I"/>
    <d v="2015-04-02T00:00:00"/>
    <n v="6545584"/>
    <n v="0"/>
    <n v="0"/>
    <n v="6545584"/>
    <n v="-6545583"/>
    <n v="0"/>
    <n v="1"/>
  </r>
  <r>
    <x v="2"/>
    <s v="20025033"/>
    <s v="0"/>
    <s v="1000"/>
    <n v="151020101"/>
    <s v="Z967"/>
    <s v="Desarrollos para Bandeja Global"/>
    <d v="2015-07-13T00:00:00"/>
    <n v="12145708"/>
    <n v="0"/>
    <n v="0"/>
    <n v="12145708"/>
    <n v="-12145707"/>
    <n v="0"/>
    <n v="1"/>
  </r>
  <r>
    <x v="2"/>
    <s v="20025036"/>
    <s v="0"/>
    <s v="1000"/>
    <n v="151020101"/>
    <s v="Z967"/>
    <s v="Desarrollo de servicio Inyección antecedentes a Sh"/>
    <d v="2015-07-13T00:00:00"/>
    <n v="788030"/>
    <n v="0"/>
    <n v="0"/>
    <n v="788030"/>
    <n v="-788029"/>
    <n v="0"/>
    <n v="1"/>
  </r>
  <r>
    <x v="2"/>
    <s v="20025043"/>
    <s v="0"/>
    <s v="1000"/>
    <n v="151020101"/>
    <s v="Z967"/>
    <s v="Integración SOP con Bandeja Global"/>
    <d v="2015-07-15T00:00:00"/>
    <n v="6979109"/>
    <n v="0"/>
    <n v="0"/>
    <n v="6979109"/>
    <n v="-6979108"/>
    <n v="0"/>
    <n v="1"/>
  </r>
  <r>
    <x v="2"/>
    <s v="20025049"/>
    <s v="0"/>
    <s v="1000"/>
    <n v="151020101"/>
    <s v="Z967"/>
    <s v="Des. Control de C Sistema Postulación y Evaluació"/>
    <d v="2015-05-11T00:00:00"/>
    <n v="5556907"/>
    <n v="0"/>
    <n v="0"/>
    <n v="5556907"/>
    <n v="-5556906"/>
    <n v="0"/>
    <n v="1"/>
  </r>
  <r>
    <x v="2"/>
    <s v="20025050"/>
    <s v="0"/>
    <s v="1000"/>
    <n v="151020101"/>
    <s v="Z967"/>
    <s v="Desarrollos SGP Release 2 para I+D"/>
    <d v="2015-08-27T00:00:00"/>
    <n v="7940739"/>
    <n v="0"/>
    <n v="0"/>
    <n v="7940739"/>
    <n v="-7940738"/>
    <n v="0"/>
    <n v="1"/>
  </r>
  <r>
    <x v="2"/>
    <s v="20025051"/>
    <s v="0"/>
    <s v="1000"/>
    <n v="151020101"/>
    <s v="Z967"/>
    <s v="SGP Release 2 para Descentralización"/>
    <d v="2015-08-28T00:00:00"/>
    <n v="24272663"/>
    <n v="0"/>
    <n v="0"/>
    <n v="24272663"/>
    <n v="-24272662"/>
    <n v="0"/>
    <n v="1"/>
  </r>
  <r>
    <x v="2"/>
    <s v="20025052"/>
    <s v="0"/>
    <s v="1000"/>
    <n v="151020101"/>
    <s v="Z967"/>
    <s v="Des.Control de Calidad Sistemas Institucionales -"/>
    <d v="2015-06-10T00:00:00"/>
    <n v="19968355"/>
    <n v="0"/>
    <n v="0"/>
    <n v="19968355"/>
    <n v="-19968354"/>
    <n v="0"/>
    <n v="1"/>
  </r>
  <r>
    <x v="2"/>
    <s v="20025056"/>
    <s v="0"/>
    <s v="1000"/>
    <n v="151020101"/>
    <s v="Z967"/>
    <s v="Des.Control de Calidad Sistema Postulación y Evalu"/>
    <d v="2015-06-10T00:00:00"/>
    <n v="1435467"/>
    <n v="0"/>
    <n v="0"/>
    <n v="1435467"/>
    <n v="-1435466"/>
    <n v="0"/>
    <n v="1"/>
  </r>
  <r>
    <x v="2"/>
    <s v="20025058"/>
    <s v="0"/>
    <s v="1000"/>
    <n v="151020101"/>
    <s v="Z967"/>
    <s v="Solución de Inteligencia de Negocios para la Gesti"/>
    <d v="2015-07-20T00:00:00"/>
    <n v="16186561"/>
    <n v="0"/>
    <n v="0"/>
    <n v="16186561"/>
    <n v="-16186560"/>
    <n v="0"/>
    <n v="1"/>
  </r>
  <r>
    <x v="2"/>
    <s v="20025060"/>
    <s v="0"/>
    <s v="1000"/>
    <n v="151020101"/>
    <s v="Z967"/>
    <s v="Queries - Adicional Grupo 2 (PB-Ma)"/>
    <d v="2015-07-27T00:00:00"/>
    <n v="20765020"/>
    <n v="0"/>
    <n v="0"/>
    <n v="20765020"/>
    <n v="-20765019"/>
    <n v="0"/>
    <n v="1"/>
  </r>
  <r>
    <x v="2"/>
    <s v="20025061"/>
    <s v="0"/>
    <s v="1000"/>
    <n v="151020101"/>
    <s v="Z967"/>
    <s v="SGP - Release 2.1 Carga de Archivos en Rendición d"/>
    <d v="2015-07-31T00:00:00"/>
    <n v="122303263"/>
    <n v="0"/>
    <n v="0"/>
    <n v="122303263"/>
    <n v="-122303262"/>
    <n v="0"/>
    <n v="1"/>
  </r>
  <r>
    <x v="2"/>
    <s v="20025062"/>
    <s v="0"/>
    <s v="1000"/>
    <n v="151020101"/>
    <s v="Z967"/>
    <s v="Desarrollo de Comité para proyectos SERCOTEC"/>
    <d v="2015-08-27T00:00:00"/>
    <n v="4787348"/>
    <n v="0"/>
    <n v="0"/>
    <n v="4787348"/>
    <n v="-4787347"/>
    <n v="0"/>
    <n v="1"/>
  </r>
  <r>
    <x v="2"/>
    <s v="20025063"/>
    <s v="0"/>
    <s v="1000"/>
    <n v="151020101"/>
    <s v="Z967"/>
    <s v="Desarrollo Control de Calidad Sistemas Institucion"/>
    <d v="2015-07-24T00:00:00"/>
    <n v="446830898"/>
    <n v="0"/>
    <n v="0"/>
    <n v="446830898"/>
    <n v="-446830897"/>
    <n v="0"/>
    <n v="1"/>
  </r>
  <r>
    <x v="2"/>
    <s v="20025067"/>
    <s v="0"/>
    <s v="1000"/>
    <n v="151020101"/>
    <s v="Z967"/>
    <s v="Desarrollo control de calidad Sistema Postulación"/>
    <d v="2015-07-24T00:00:00"/>
    <n v="2887834"/>
    <n v="0"/>
    <n v="0"/>
    <n v="2887834"/>
    <n v="-2887833"/>
    <n v="0"/>
    <n v="1"/>
  </r>
  <r>
    <x v="2"/>
    <s v="20025068"/>
    <s v="0"/>
    <s v="1000"/>
    <n v="151020101"/>
    <s v="Z967"/>
    <s v="Desarrollo de integraciones para convocatorias a d"/>
    <d v="2015-07-24T00:00:00"/>
    <n v="7410069"/>
    <n v="0"/>
    <n v="0"/>
    <n v="7410069"/>
    <n v="-7410068"/>
    <n v="0"/>
    <n v="1"/>
  </r>
  <r>
    <x v="2"/>
    <s v="20025104"/>
    <s v="0"/>
    <s v="1000"/>
    <n v="151020101"/>
    <s v="Z967"/>
    <s v="Instalación y configuración de Red Hat JBoss"/>
    <d v="2015-09-08T00:00:00"/>
    <n v="9316730"/>
    <n v="0"/>
    <n v="0"/>
    <n v="9316730"/>
    <n v="-9316729"/>
    <n v="0"/>
    <n v="1"/>
  </r>
  <r>
    <x v="2"/>
    <s v="20025745"/>
    <s v="0"/>
    <s v="1000"/>
    <n v="151020101"/>
    <s v="Z967"/>
    <s v="Desarrollo de Piloto proceso Postulación"/>
    <d v="2016-05-11T00:00:00"/>
    <n v="56950957"/>
    <n v="0"/>
    <n v="0"/>
    <n v="56950957"/>
    <n v="-56950956"/>
    <n v="-4745912"/>
    <n v="1"/>
  </r>
  <r>
    <x v="2"/>
    <s v="20025746"/>
    <s v="0"/>
    <s v="1000"/>
    <n v="151020101"/>
    <s v="Z967"/>
    <s v="Desarrollo Piloto Sitio Privado y reglas para segm"/>
    <d v="2016-04-29T00:00:00"/>
    <n v="45368425"/>
    <n v="0"/>
    <n v="0"/>
    <n v="45368425"/>
    <n v="-45368424"/>
    <n v="-3024560"/>
    <n v="1"/>
  </r>
  <r>
    <x v="2"/>
    <s v="20025747"/>
    <s v="0"/>
    <s v="1000"/>
    <n v="151020101"/>
    <s v="Z967"/>
    <s v="Desarrollo Piloto Portal Público (página web insti"/>
    <d v="2016-05-11T00:00:00"/>
    <n v="569575099"/>
    <n v="0"/>
    <n v="0"/>
    <n v="569575099"/>
    <n v="-569575098"/>
    <n v="-49015346"/>
    <n v="1"/>
  </r>
  <r>
    <x v="2"/>
    <s v="20025783"/>
    <s v="0"/>
    <s v="1000"/>
    <n v="151020101"/>
    <s v="Z967"/>
    <s v="Desarrollo de WSP: Paquete instalador de SharePoin"/>
    <d v="2016-05-05T00:00:00"/>
    <n v="414450"/>
    <n v="0"/>
    <n v="0"/>
    <n v="414450"/>
    <n v="-414449"/>
    <n v="-34536"/>
    <n v="1"/>
  </r>
  <r>
    <x v="2"/>
    <s v="20025816"/>
    <s v="0"/>
    <s v="1000"/>
    <n v="151020101"/>
    <s v="Z967"/>
    <s v="Desar Módulo Formalización en plataforma de modern"/>
    <d v="2016-08-29T00:00:00"/>
    <n v="6873341"/>
    <n v="0"/>
    <n v="0"/>
    <n v="6873341"/>
    <n v="-6873340"/>
    <n v="-916445"/>
    <n v="1"/>
  </r>
  <r>
    <x v="2"/>
    <s v="20025817"/>
    <s v="0"/>
    <s v="1000"/>
    <n v="151020101"/>
    <s v="Z967"/>
    <s v="Desarrollo de sitio de innovación social"/>
    <d v="2016-09-22T00:00:00"/>
    <n v="6246915"/>
    <n v="0"/>
    <n v="0"/>
    <n v="6246915"/>
    <n v="-6246914"/>
    <n v="-937036"/>
    <n v="1"/>
  </r>
  <r>
    <x v="2"/>
    <s v="20025820"/>
    <s v="0"/>
    <s v="1000"/>
    <n v="151020101"/>
    <s v="Z967"/>
    <s v="Piloto Módulo Evaluación -Plataforma Modernización"/>
    <d v="2016-10-12T00:00:00"/>
    <n v="87861549"/>
    <n v="0"/>
    <n v="0"/>
    <n v="87861549"/>
    <n v="-87861548"/>
    <n v="-14887580"/>
    <n v="1"/>
  </r>
  <r>
    <x v="2"/>
    <s v="20025821"/>
    <s v="0"/>
    <s v="1000"/>
    <n v="151020101"/>
    <s v="Z967"/>
    <s v="Piloto Modulo Seguimiento Plataforma Modernizacion"/>
    <d v="2016-10-13T00:00:00"/>
    <n v="64155158"/>
    <n v="0"/>
    <n v="0"/>
    <n v="64155158"/>
    <n v="-64155157"/>
    <n v="-10692525"/>
    <n v="1"/>
  </r>
  <r>
    <x v="2"/>
    <s v="20025830"/>
    <s v="0"/>
    <s v="1000"/>
    <n v="151020101"/>
    <s v="Z967"/>
    <s v="Proyecto Sistema de Descubrimiento de colecciones"/>
    <d v="2016-11-28T00:00:00"/>
    <n v="13355864"/>
    <n v="0"/>
    <n v="0"/>
    <n v="13355864"/>
    <n v="-13355863"/>
    <n v="-2448574"/>
    <n v="1"/>
  </r>
  <r>
    <x v="2"/>
    <s v="20025831"/>
    <s v="0"/>
    <s v="1000"/>
    <n v="151020101"/>
    <s v="Z967"/>
    <s v="Proyecto Convenio de Formalización"/>
    <d v="2016-10-03T00:00:00"/>
    <n v="45335584"/>
    <n v="0"/>
    <n v="0"/>
    <n v="45335584"/>
    <n v="-45335583"/>
    <n v="-7555929"/>
    <n v="1"/>
  </r>
  <r>
    <x v="2"/>
    <s v="20025844"/>
    <s v="0"/>
    <s v="1000"/>
    <n v="151020101"/>
    <s v="Z967"/>
    <s v="Desar Módulo adm platafor Ecosistemas Emprendimi"/>
    <d v="2016-12-15T00:00:00"/>
    <n v="5222468"/>
    <n v="0"/>
    <n v="0"/>
    <n v="5222468"/>
    <n v="-5222467"/>
    <n v="-1044492"/>
    <n v="1"/>
  </r>
  <r>
    <x v="2"/>
    <s v="20025849"/>
    <s v="0"/>
    <s v="1000"/>
    <n v="151020101"/>
    <s v="Z967"/>
    <s v="Desar y Mant Componentes Gest Integrac ORACLE"/>
    <d v="2016-10-27T00:00:00"/>
    <n v="44192266"/>
    <n v="0"/>
    <n v="0"/>
    <n v="44192266"/>
    <n v="-44192265"/>
    <n v="-7365377"/>
    <n v="1"/>
  </r>
  <r>
    <x v="2"/>
    <s v="20025853"/>
    <s v="0"/>
    <s v="1000"/>
    <n v="151020101"/>
    <s v="Z967"/>
    <s v="Proy implement extensión Framework Corfo"/>
    <d v="2016-11-18T00:00:00"/>
    <n v="45652541"/>
    <n v="0"/>
    <n v="0"/>
    <n v="45652541"/>
    <n v="-45652540"/>
    <n v="-8369632"/>
    <n v="1"/>
  </r>
  <r>
    <x v="2"/>
    <s v="20025856"/>
    <s v="0"/>
    <s v="1000"/>
    <n v="151020101"/>
    <s v="Z967"/>
    <s v="Desarrol Custodia Valores 2- c/integrac Activ Dire"/>
    <d v="2016-12-14T00:00:00"/>
    <n v="63059990"/>
    <n v="0"/>
    <n v="0"/>
    <n v="63059990"/>
    <n v="-63059989"/>
    <n v="-12611997"/>
    <n v="1"/>
  </r>
  <r>
    <x v="2"/>
    <s v="20025857"/>
    <s v="0"/>
    <s v="1000"/>
    <n v="151020101"/>
    <s v="Z967"/>
    <s v="Desarrol Elementos formato HTML5 para G.Riesgo"/>
    <d v="2016-12-14T00:00:00"/>
    <n v="12479130"/>
    <n v="0"/>
    <n v="0"/>
    <n v="12479130"/>
    <n v="-12479129"/>
    <n v="-2495825"/>
    <n v="1"/>
  </r>
  <r>
    <x v="2"/>
    <s v="20025874"/>
    <s v="0"/>
    <s v="1000"/>
    <n v="151020101"/>
    <s v="Z967"/>
    <s v="Proyecto Piloto Implementación Kofax TotalAgility"/>
    <d v="2016-12-14T00:00:00"/>
    <n v="8926497"/>
    <n v="0"/>
    <n v="0"/>
    <n v="8926497"/>
    <n v="-8926496"/>
    <n v="-1785298"/>
    <n v="1"/>
  </r>
  <r>
    <x v="2"/>
    <s v="20025877"/>
    <s v="0"/>
    <s v="1000"/>
    <n v="151020101"/>
    <s v="Z967"/>
    <s v="Construcción de un sistema de gestión de indicador"/>
    <d v="2016-12-15T00:00:00"/>
    <n v="36972290"/>
    <n v="0"/>
    <n v="0"/>
    <n v="36972290"/>
    <n v="-36972289"/>
    <n v="-7394457"/>
    <n v="1"/>
  </r>
  <r>
    <x v="2"/>
    <s v="20026091"/>
    <s v="0"/>
    <s v="1000"/>
    <n v="151020101"/>
    <s v="Z967"/>
    <s v="Prototipo Rediseño Proceso de Compras a Pago BBP S"/>
    <d v="2017-05-24T00:00:00"/>
    <n v="42603933"/>
    <n v="0"/>
    <n v="0"/>
    <n v="42603933"/>
    <n v="-39053605"/>
    <n v="-8520786"/>
    <n v="3550328"/>
  </r>
  <r>
    <x v="2"/>
    <s v="20026508"/>
    <s v="0"/>
    <s v="1000"/>
    <n v="151020101"/>
    <s v="Z967"/>
    <s v="Mejoras Continuas SAP"/>
    <d v="2019-12-06T00:00:00"/>
    <n v="59594328"/>
    <n v="0"/>
    <n v="0"/>
    <n v="59594328"/>
    <n v="-23837732"/>
    <n v="-11918866"/>
    <n v="35756596"/>
  </r>
  <r>
    <x v="2"/>
    <s v="20026514"/>
    <s v="0"/>
    <s v="1000"/>
    <n v="151020101"/>
    <s v="Z967"/>
    <s v="TFS -Team Foundation Server"/>
    <d v="2019-12-16T00:00:00"/>
    <n v="5070035"/>
    <n v="0"/>
    <n v="0"/>
    <n v="5070035"/>
    <n v="-2028014"/>
    <n v="-1014007"/>
    <n v="3042021"/>
  </r>
  <r>
    <x v="2"/>
    <s v="20026515"/>
    <s v="0"/>
    <s v="1000"/>
    <n v="151020101"/>
    <s v="Z967"/>
    <s v="Nuevo SOP"/>
    <d v="2019-12-19T00:00:00"/>
    <n v="49488347"/>
    <n v="0"/>
    <n v="0"/>
    <n v="49488347"/>
    <n v="-19795339"/>
    <n v="-9897669"/>
    <n v="29693008"/>
  </r>
  <r>
    <x v="2"/>
    <s v="20026516"/>
    <s v="0"/>
    <s v="1000"/>
    <n v="151020101"/>
    <s v="Z967"/>
    <s v="Upgrade Siebel a Innovation PAck2019"/>
    <d v="2019-12-05T00:00:00"/>
    <n v="48410582"/>
    <n v="0"/>
    <n v="0"/>
    <n v="48410582"/>
    <n v="-19364233"/>
    <n v="-9682117"/>
    <n v="29046349"/>
  </r>
  <r>
    <x v="2"/>
    <s v="20026586"/>
    <s v="0"/>
    <s v="1000"/>
    <n v="151020101"/>
    <s v="Z967"/>
    <s v="RRHH - Autoservicio Empleado"/>
    <d v="2021-11-30T00:00:00"/>
    <n v="0"/>
    <n v="59535210"/>
    <n v="0"/>
    <n v="59535210"/>
    <n v="-992254"/>
    <n v="-992254"/>
    <n v="58542956"/>
  </r>
  <r>
    <x v="2"/>
    <s v="20026587"/>
    <s v="0"/>
    <s v="1000"/>
    <n v="151020101"/>
    <s v="Z967"/>
    <s v="Trans Corfo - Bandeja Global"/>
    <d v="2021-11-30T00:00:00"/>
    <n v="0"/>
    <n v="44395024"/>
    <n v="0"/>
    <n v="44395024"/>
    <n v="-739917"/>
    <n v="-739917"/>
    <n v="43655107"/>
  </r>
  <r>
    <x v="2"/>
    <s v="20026588"/>
    <s v="0"/>
    <s v="1000"/>
    <n v="151020101"/>
    <s v="Z967"/>
    <s v="GIF - Capital de Riesgo"/>
    <d v="2021-11-30T00:00:00"/>
    <n v="0"/>
    <n v="43587876"/>
    <n v="0"/>
    <n v="43587876"/>
    <n v="-726465"/>
    <n v="-726465"/>
    <n v="42861411"/>
  </r>
  <r>
    <x v="2"/>
    <s v="20026589"/>
    <s v="0"/>
    <s v="1000"/>
    <n v="151020101"/>
    <s v="Z967"/>
    <s v="GAF - Compra a Pago"/>
    <d v="2021-11-30T00:00:00"/>
    <n v="0"/>
    <n v="0"/>
    <n v="0"/>
    <n v="467717558"/>
    <n v="-7795293"/>
    <n v="-7795293"/>
    <n v="459922265"/>
  </r>
  <r>
    <x v="2"/>
    <s v="20026590"/>
    <s v="0"/>
    <s v="1000"/>
    <n v="151020101"/>
    <s v="Z967"/>
    <s v="GAF - Compra a Pago"/>
    <d v="2021-11-30T00:00:00"/>
    <n v="0"/>
    <n v="0"/>
    <n v="0"/>
    <n v="42929043"/>
    <n v="-715484"/>
    <n v="-715484"/>
    <n v="42213559"/>
  </r>
  <r>
    <x v="2"/>
    <s v="20026591"/>
    <s v="0"/>
    <s v="1000"/>
    <n v="151020101"/>
    <s v="Z967"/>
    <s v="GIF - IFFEL"/>
    <d v="2021-11-30T00:00:00"/>
    <n v="0"/>
    <n v="19441583"/>
    <n v="0"/>
    <n v="97217866"/>
    <n v="-1620298"/>
    <n v="-1620298"/>
    <n v="95597568"/>
  </r>
  <r>
    <x v="2"/>
    <s v="20026592"/>
    <s v="0"/>
    <s v="1000"/>
    <n v="151020101"/>
    <s v="Z967"/>
    <s v="Corporativa - Implementación Registro Clientes"/>
    <d v="2021-11-30T00:00:00"/>
    <n v="0"/>
    <n v="0"/>
    <n v="0"/>
    <n v="10590742"/>
    <n v="-176512"/>
    <n v="-176512"/>
    <n v="10414230"/>
  </r>
  <r>
    <x v="2"/>
    <s v="20026593"/>
    <s v="0"/>
    <s v="1000"/>
    <n v="151020101"/>
    <s v="Z967"/>
    <s v="Corporativa - Plataforma Inteligencia Negocios PSI"/>
    <d v="2021-11-30T00:00:00"/>
    <n v="0"/>
    <n v="0"/>
    <n v="0"/>
    <n v="43670575"/>
    <n v="-727843"/>
    <n v="-727843"/>
    <n v="42942732"/>
  </r>
  <r>
    <x v="2"/>
    <s v="20026594"/>
    <s v="0"/>
    <s v="1000"/>
    <n v="151020101"/>
    <s v="Z967"/>
    <s v="TI - Monitoreo SQL Server"/>
    <d v="2021-11-30T00:00:00"/>
    <n v="0"/>
    <n v="0"/>
    <n v="0"/>
    <n v="67566542"/>
    <n v="-1126109"/>
    <n v="-1126109"/>
    <n v="66440433"/>
  </r>
  <r>
    <x v="2"/>
    <s v="20026595"/>
    <s v="0"/>
    <s v="1000"/>
    <n v="151020101"/>
    <s v="Z967"/>
    <s v="GAF - Enlace Caja Corfo - Bco. Estado (pago nómina"/>
    <d v="2021-11-30T00:00:00"/>
    <n v="0"/>
    <n v="0"/>
    <n v="0"/>
    <n v="4959862"/>
    <n v="-82664"/>
    <n v="-82664"/>
    <n v="4877198"/>
  </r>
  <r>
    <x v="2"/>
    <s v="20026596"/>
    <s v="0"/>
    <s v="1000"/>
    <n v="151020101"/>
    <s v="Z967"/>
    <s v="TI - Plataforma Gestión Proyectos"/>
    <d v="2021-11-30T00:00:00"/>
    <n v="0"/>
    <n v="0"/>
    <n v="0"/>
    <n v="6832176"/>
    <n v="-113870"/>
    <n v="-113870"/>
    <n v="6718306"/>
  </r>
  <r>
    <x v="2"/>
    <s v="20026597"/>
    <s v="0"/>
    <s v="1000"/>
    <n v="151020101"/>
    <s v="Z967"/>
    <s v="GAF - Portal Febos"/>
    <d v="2021-11-30T00:00:00"/>
    <n v="0"/>
    <n v="0"/>
    <n v="0"/>
    <n v="6387171"/>
    <n v="-106453"/>
    <n v="-106453"/>
    <n v="6280718"/>
  </r>
  <r>
    <x v="2"/>
    <s v="20026598"/>
    <s v="0"/>
    <s v="1000"/>
    <n v="151020101"/>
    <s v="Z967"/>
    <s v="Trans Corfo - Portal Privado"/>
    <d v="2021-11-30T00:00:00"/>
    <n v="0"/>
    <n v="38067680"/>
    <n v="0"/>
    <n v="38067680"/>
    <n v="-634461"/>
    <n v="-634461"/>
    <n v="37433219"/>
  </r>
  <r>
    <x v="2"/>
    <s v="20026599"/>
    <s v="0"/>
    <s v="1000"/>
    <n v="151020101"/>
    <s v="Z967"/>
    <s v="Comunicaciones - Portal Público"/>
    <d v="2021-11-30T00:00:00"/>
    <n v="0"/>
    <n v="128906748"/>
    <n v="0"/>
    <n v="128906748"/>
    <n v="-2148446"/>
    <n v="-2148446"/>
    <n v="126758302"/>
  </r>
  <r>
    <x v="2"/>
    <s v="20026600"/>
    <s v="0"/>
    <s v="1000"/>
    <n v="151020101"/>
    <s v="Z967"/>
    <s v="TI - Dash Board Infraestructura PDBI"/>
    <d v="2021-11-30T00:00:00"/>
    <n v="0"/>
    <n v="0"/>
    <n v="0"/>
    <n v="45461948"/>
    <n v="-757699"/>
    <n v="-757699"/>
    <n v="44704249"/>
  </r>
  <r>
    <x v="2"/>
    <s v="20026601"/>
    <s v="0"/>
    <s v="1000"/>
    <n v="151020101"/>
    <s v="Z967"/>
    <s v="Corporativa - Repositorio Digital Biblioteca"/>
    <d v="2021-11-30T00:00:00"/>
    <n v="0"/>
    <n v="0"/>
    <n v="0"/>
    <n v="8934672"/>
    <n v="-148911"/>
    <n v="-148911"/>
    <n v="8785761"/>
  </r>
  <r>
    <x v="2"/>
    <s v="20026602"/>
    <s v="0"/>
    <s v="1000"/>
    <n v="151020101"/>
    <s v="Z967"/>
    <s v="Corporativa - Revisión Terreno Móvil RTM"/>
    <d v="2021-11-30T00:00:00"/>
    <n v="0"/>
    <n v="0"/>
    <n v="0"/>
    <n v="31399063"/>
    <n v="-523318"/>
    <n v="-523318"/>
    <n v="30875745"/>
  </r>
  <r>
    <x v="2"/>
    <s v="20026603"/>
    <s v="0"/>
    <s v="1000"/>
    <n v="151020101"/>
    <s v="Z967"/>
    <s v="Trans Corfo - SGP"/>
    <d v="2021-11-30T00:00:00"/>
    <n v="0"/>
    <n v="271564129"/>
    <n v="0"/>
    <n v="297089180"/>
    <n v="-4951487"/>
    <n v="-4951487"/>
    <n v="292137693"/>
  </r>
  <r>
    <x v="2"/>
    <s v="20026604"/>
    <s v="0"/>
    <s v="1000"/>
    <n v="151020101"/>
    <s v="Z967"/>
    <s v="GAF - SIGFE"/>
    <d v="2021-11-30T00:00:00"/>
    <n v="0"/>
    <n v="0"/>
    <n v="0"/>
    <n v="130887094"/>
    <n v="-2181452"/>
    <n v="-2181452"/>
    <n v="128705642"/>
  </r>
  <r>
    <x v="2"/>
    <s v="20026605"/>
    <s v="0"/>
    <s v="1000"/>
    <n v="151020101"/>
    <s v="Z967"/>
    <s v="Trans Corfo - Sistema Firma Electrónica"/>
    <d v="2021-11-30T00:00:00"/>
    <n v="0"/>
    <n v="164214908"/>
    <n v="0"/>
    <n v="164214908"/>
    <n v="-2736915"/>
    <n v="-2736915"/>
    <n v="161477993"/>
  </r>
  <r>
    <x v="2"/>
    <s v="20026607"/>
    <s v="0"/>
    <s v="1000"/>
    <n v="151020101"/>
    <s v="Z967"/>
    <s v="Trans Corfo - Sistema de  Autenticación"/>
    <d v="2021-11-30T00:00:00"/>
    <n v="0"/>
    <n v="0"/>
    <n v="0"/>
    <n v="73613149"/>
    <n v="-1226886"/>
    <n v="-1226886"/>
    <n v="72386263"/>
  </r>
  <r>
    <x v="2"/>
    <s v="20026608"/>
    <s v="0"/>
    <s v="1000"/>
    <n v="151020101"/>
    <s v="Z967"/>
    <s v="Trans Corfo - Sistema de Evaluación"/>
    <d v="2021-11-30T00:00:00"/>
    <n v="0"/>
    <n v="152392525"/>
    <n v="0"/>
    <n v="152392525"/>
    <n v="-2539875"/>
    <n v="-2539875"/>
    <n v="149852650"/>
  </r>
  <r>
    <x v="2"/>
    <s v="20026609"/>
    <s v="0"/>
    <s v="1000"/>
    <n v="151020101"/>
    <s v="Z967"/>
    <s v="TI - Sistema de Governance"/>
    <d v="2021-11-30T00:00:00"/>
    <n v="0"/>
    <n v="0"/>
    <n v="0"/>
    <n v="12516157"/>
    <n v="-208603"/>
    <n v="-208603"/>
    <n v="12307554"/>
  </r>
  <r>
    <x v="2"/>
    <s v="20026610"/>
    <s v="0"/>
    <s v="1000"/>
    <n v="151020101"/>
    <s v="Z967"/>
    <s v="RRHH - Sistema E-Learning"/>
    <d v="2021-11-30T00:00:00"/>
    <n v="0"/>
    <n v="0"/>
    <n v="0"/>
    <n v="14716625"/>
    <n v="-245277"/>
    <n v="-245277"/>
    <n v="14471348"/>
  </r>
  <r>
    <x v="2"/>
    <s v="20026611"/>
    <s v="0"/>
    <s v="1000"/>
    <n v="151020101"/>
    <s v="Z967"/>
    <s v="Trans Corfo - Sistema Formalización"/>
    <d v="2021-11-30T00:00:00"/>
    <n v="0"/>
    <n v="161607768"/>
    <n v="0"/>
    <n v="161607768"/>
    <n v="-2693463"/>
    <n v="-2693463"/>
    <n v="158914305"/>
  </r>
  <r>
    <x v="2"/>
    <s v="20026612"/>
    <s v="0"/>
    <s v="1000"/>
    <n v="151020101"/>
    <s v="Z967"/>
    <s v="TI - Sistema Gestión de Aplicaciones SGA"/>
    <d v="2021-11-30T00:00:00"/>
    <n v="0"/>
    <n v="0"/>
    <n v="0"/>
    <n v="95148170"/>
    <n v="-1585803"/>
    <n v="-1585803"/>
    <n v="93562367"/>
  </r>
  <r>
    <x v="2"/>
    <s v="20026613"/>
    <s v="0"/>
    <s v="1000"/>
    <n v="151020101"/>
    <s v="Z967"/>
    <s v="Trans Corfo - Sistema Postulación"/>
    <d v="2021-11-30T00:00:00"/>
    <n v="0"/>
    <n v="319646599"/>
    <n v="0"/>
    <n v="319646599"/>
    <n v="-5327443"/>
    <n v="-5327443"/>
    <n v="314319156"/>
  </r>
  <r>
    <x v="2"/>
    <s v="20026614"/>
    <s v="0"/>
    <s v="1000"/>
    <n v="151020101"/>
    <s v="Z967"/>
    <s v="GAF - Sistema SOP"/>
    <d v="2021-11-30T00:00:00"/>
    <n v="0"/>
    <n v="0"/>
    <n v="0"/>
    <n v="31880266"/>
    <n v="-531338"/>
    <n v="-531338"/>
    <n v="31348928"/>
  </r>
  <r>
    <x v="2"/>
    <s v="20026615"/>
    <s v="0"/>
    <s v="1000"/>
    <n v="151020101"/>
    <s v="Z967"/>
    <s v="Innova - Sitios Innovación"/>
    <d v="2021-11-30T00:00:00"/>
    <n v="0"/>
    <n v="8559848"/>
    <n v="0"/>
    <n v="8559848"/>
    <n v="-142664"/>
    <n v="-142664"/>
    <n v="8417184"/>
  </r>
  <r>
    <x v="2"/>
    <s v="20026616"/>
    <s v="0"/>
    <s v="1000"/>
    <n v="151020101"/>
    <s v="Z967"/>
    <s v="GAF - Web de Ingresos"/>
    <d v="2021-11-30T00:00:00"/>
    <n v="0"/>
    <n v="0"/>
    <n v="0"/>
    <n v="11547013"/>
    <n v="-192450"/>
    <n v="-192450"/>
    <n v="11354563"/>
  </r>
  <r>
    <x v="2"/>
    <s v="20026617"/>
    <s v="0"/>
    <s v="1000"/>
    <n v="151020101"/>
    <s v="Z967"/>
    <s v="Trans Corfo - Plataforma Modernización"/>
    <d v="2021-11-30T00:00:00"/>
    <n v="0"/>
    <n v="0"/>
    <n v="0"/>
    <n v="21465685"/>
    <n v="-357761"/>
    <n v="-357761"/>
    <n v="21107924"/>
  </r>
  <r>
    <x v="2"/>
    <s v="20026629"/>
    <s v="0"/>
    <s v="1000"/>
    <n v="151020101"/>
    <s v="Z967"/>
    <s v="PROYECTO INFRAESTRUCTURA FASE II ESCOLAR HITO 1"/>
    <d v="2021-07-06T00:00:00"/>
    <n v="0"/>
    <n v="9338234"/>
    <n v="0"/>
    <n v="9338234"/>
    <n v="-778186"/>
    <n v="-778186"/>
    <n v="8560048"/>
  </r>
  <r>
    <x v="2"/>
    <s v="20026630"/>
    <s v="0"/>
    <s v="1000"/>
    <n v="151020101"/>
    <s v="Z967"/>
    <s v="PROYECTO INFRAESTRUCTURA FASE II ESCOLAR HITO 2"/>
    <d v="2021-07-06T00:00:00"/>
    <n v="0"/>
    <n v="18728729"/>
    <n v="0"/>
    <n v="18728729"/>
    <n v="-1560728"/>
    <n v="-1560728"/>
    <n v="17168001"/>
  </r>
  <r>
    <x v="2"/>
    <s v="20026631"/>
    <s v="0"/>
    <s v="1000"/>
    <n v="151020101"/>
    <s v="Z967"/>
    <s v="PROYECTO INFRAESTRUCTURA FASE II ESCOLAR HITO 3"/>
    <d v="2021-07-06T00:00:00"/>
    <n v="0"/>
    <n v="14135536"/>
    <n v="0"/>
    <n v="14135536"/>
    <n v="-1177961"/>
    <n v="-1177961"/>
    <n v="12957575"/>
  </r>
  <r>
    <x v="2"/>
    <s v="20026632"/>
    <s v="0"/>
    <s v="1000"/>
    <n v="151020101"/>
    <s v="Z967"/>
    <s v="PROYECTO INFRAESTRUCTURA FASE II ESCOLAR HITO 4"/>
    <d v="2021-07-06T00:00:00"/>
    <n v="0"/>
    <n v="4752655"/>
    <n v="0"/>
    <n v="4752655"/>
    <n v="-396055"/>
    <n v="-396055"/>
    <n v="4356600"/>
  </r>
  <r>
    <x v="3"/>
    <s v="20026109"/>
    <s v="0"/>
    <s v="1000"/>
    <n v="151020103"/>
    <s v="Z976"/>
    <s v="SISTEMA SGP para seguimiento Técnico-Financiero"/>
    <d v="2017-08-03T00:00:00"/>
    <n v="482618485"/>
    <n v="0"/>
    <n v="-482618485"/>
    <n v="0"/>
    <n v="0"/>
    <n v="0"/>
    <n v="0"/>
  </r>
  <r>
    <x v="3"/>
    <s v="20026109"/>
    <s v="1"/>
    <s v="1000"/>
    <n v="151020103"/>
    <s v="Z976"/>
    <s v="SISTEMA SGP-Proy Integraciones SGP Sist Postulació"/>
    <d v="2017-08-03T00:00:00"/>
    <n v="3135044"/>
    <n v="0"/>
    <n v="-3135044"/>
    <n v="0"/>
    <n v="0"/>
    <n v="0"/>
    <n v="0"/>
  </r>
  <r>
    <x v="3"/>
    <s v="20026109"/>
    <s v="2"/>
    <s v="1000"/>
    <n v="151020103"/>
    <s v="Z976"/>
    <s v="SISTEMA SGP-Funcional Programas Estrategicos SGP"/>
    <d v="2017-08-03T00:00:00"/>
    <n v="43624176"/>
    <n v="0"/>
    <n v="-43624176"/>
    <n v="0"/>
    <n v="0"/>
    <n v="0"/>
    <n v="0"/>
  </r>
  <r>
    <x v="3"/>
    <s v="20026109"/>
    <s v="3"/>
    <s v="1000"/>
    <n v="151020103"/>
    <s v="Z976"/>
    <s v="Mejoras SGP-Desarr Sistema de Purga de Datos"/>
    <d v="2017-08-03T00:00:00"/>
    <n v="9982376"/>
    <n v="0"/>
    <n v="-9982376"/>
    <n v="0"/>
    <n v="0"/>
    <n v="0"/>
    <n v="0"/>
  </r>
  <r>
    <x v="3"/>
    <s v="20026110"/>
    <s v="0"/>
    <s v="1000"/>
    <n v="151020103"/>
    <s v="Z976"/>
    <s v="Sistema Postulación"/>
    <d v="2017-07-26T00:00:00"/>
    <n v="602980122"/>
    <n v="0"/>
    <n v="-602980122"/>
    <n v="0"/>
    <n v="0"/>
    <n v="0"/>
    <n v="0"/>
  </r>
  <r>
    <x v="3"/>
    <s v="20026110"/>
    <s v="1"/>
    <s v="1000"/>
    <n v="151020103"/>
    <s v="Z976"/>
    <s v="Sistema Postulación-Generador formularios dinámico"/>
    <d v="2017-07-26T00:00:00"/>
    <n v="45102289"/>
    <n v="0"/>
    <n v="-45102289"/>
    <n v="0"/>
    <n v="0"/>
    <n v="0"/>
    <n v="0"/>
  </r>
  <r>
    <x v="3"/>
    <s v="20026110"/>
    <s v="2"/>
    <s v="1000"/>
    <n v="151020103"/>
    <s v="Z976"/>
    <s v="Sistema Postulación- Módulo Administración Convoca"/>
    <d v="2017-07-26T00:00:00"/>
    <n v="45901113"/>
    <n v="0"/>
    <n v="-45901113"/>
    <n v="0"/>
    <n v="0"/>
    <n v="0"/>
    <n v="0"/>
  </r>
  <r>
    <x v="3"/>
    <s v="20026111"/>
    <s v="0"/>
    <s v="1000"/>
    <n v="151020103"/>
    <s v="Z976"/>
    <s v="Portal Privado - Período Abr17- Oct17"/>
    <d v="2017-07-26T00:00:00"/>
    <n v="66081233"/>
    <n v="0"/>
    <n v="-66081233"/>
    <n v="0"/>
    <n v="0"/>
    <n v="0"/>
    <n v="0"/>
  </r>
  <r>
    <x v="3"/>
    <s v="20026113"/>
    <s v="0"/>
    <s v="1000"/>
    <n v="151020103"/>
    <s v="Z976"/>
    <s v="Portal Público - Mejora Oferta Inteligente"/>
    <d v="2017-07-26T00:00:00"/>
    <n v="346913159"/>
    <n v="0"/>
    <n v="-346913159"/>
    <n v="0"/>
    <n v="0"/>
    <n v="0"/>
    <n v="0"/>
  </r>
  <r>
    <x v="3"/>
    <s v="20026114"/>
    <s v="0"/>
    <s v="1000"/>
    <n v="151020103"/>
    <s v="Z976"/>
    <s v="Revisión en Terreno Móvil"/>
    <d v="2017-11-21T00:00:00"/>
    <n v="31399063"/>
    <n v="0"/>
    <n v="0"/>
    <n v="0"/>
    <n v="0"/>
    <n v="0"/>
    <n v="0"/>
  </r>
  <r>
    <x v="3"/>
    <s v="20026115"/>
    <s v="0"/>
    <s v="1000"/>
    <n v="151020103"/>
    <s v="Z976"/>
    <s v="Sistema de Evaluación - Período Mar17-Ago17"/>
    <d v="2017-07-26T00:00:00"/>
    <n v="182046862"/>
    <n v="0"/>
    <n v="-182046862"/>
    <n v="0"/>
    <n v="0"/>
    <n v="0"/>
    <n v="0"/>
  </r>
  <r>
    <x v="3"/>
    <s v="20026115"/>
    <s v="1"/>
    <s v="1000"/>
    <n v="151020103"/>
    <s v="Z976"/>
    <s v="Sistema de Evaluación -Herramta Config y Rend Proy"/>
    <d v="2017-07-26T00:00:00"/>
    <n v="45274093"/>
    <n v="0"/>
    <n v="-45274093"/>
    <n v="0"/>
    <n v="0"/>
    <n v="0"/>
    <n v="0"/>
  </r>
  <r>
    <x v="3"/>
    <s v="20026116"/>
    <s v="0"/>
    <s v="1000"/>
    <n v="151020103"/>
    <s v="Z976"/>
    <s v="Bandeja Global - Servicio Firma Simple"/>
    <d v="2017-07-26T00:00:00"/>
    <n v="33338918"/>
    <n v="0"/>
    <n v="-33338918"/>
    <n v="0"/>
    <n v="0"/>
    <n v="0"/>
    <n v="0"/>
  </r>
  <r>
    <x v="3"/>
    <s v="20026116"/>
    <s v="1"/>
    <s v="1000"/>
    <n v="151020103"/>
    <s v="Z976"/>
    <s v="Bandeja Global-Diagnost y Optimización 03 Aplicaci"/>
    <d v="2017-07-26T00:00:00"/>
    <n v="28723463"/>
    <n v="0"/>
    <n v="-28723463"/>
    <n v="0"/>
    <n v="0"/>
    <n v="0"/>
    <n v="0"/>
  </r>
  <r>
    <x v="3"/>
    <s v="20026117"/>
    <s v="0"/>
    <s v="1000"/>
    <n v="151020103"/>
    <s v="Z976"/>
    <s v="Sitios Innovación Social - Imp Sitio Soc Los Rios"/>
    <d v="2017-08-02T00:00:00"/>
    <n v="10844691"/>
    <n v="0"/>
    <n v="-10844691"/>
    <n v="0"/>
    <n v="0"/>
    <n v="0"/>
    <n v="0"/>
  </r>
  <r>
    <x v="3"/>
    <s v="20026118"/>
    <s v="0"/>
    <s v="1000"/>
    <n v="151020103"/>
    <s v="Z976"/>
    <s v="Capital de Riesgo"/>
    <d v="2017-08-03T00:00:00"/>
    <n v="34493949"/>
    <n v="0"/>
    <n v="-34493949"/>
    <n v="0"/>
    <n v="0"/>
    <n v="0"/>
    <n v="0"/>
  </r>
  <r>
    <x v="3"/>
    <s v="20026118"/>
    <s v="1"/>
    <s v="1000"/>
    <n v="151020103"/>
    <s v="Z976"/>
    <s v="Capital de Riesgo-Sist Rendiciones de Fondos K Rie"/>
    <d v="2017-08-03T00:00:00"/>
    <n v="25990898"/>
    <n v="0"/>
    <n v="-25990898"/>
    <n v="0"/>
    <n v="0"/>
    <n v="0"/>
    <n v="0"/>
  </r>
  <r>
    <x v="3"/>
    <s v="20026119"/>
    <s v="0"/>
    <s v="1000"/>
    <n v="151020103"/>
    <s v="Z976"/>
    <s v="Sistema de  Autenticación"/>
    <d v="2017-07-28T00:00:00"/>
    <n v="23756863"/>
    <n v="0"/>
    <n v="0"/>
    <n v="0"/>
    <n v="0"/>
    <n v="0"/>
    <n v="0"/>
  </r>
  <r>
    <x v="3"/>
    <s v="20026119"/>
    <s v="1"/>
    <s v="1000"/>
    <n v="151020103"/>
    <s v="Z976"/>
    <s v="Autenticación - Implement nuevas medidas Seg SSO"/>
    <d v="2017-08-31T00:00:00"/>
    <n v="49856286"/>
    <n v="0"/>
    <n v="0"/>
    <n v="0"/>
    <n v="0"/>
    <n v="0"/>
    <n v="0"/>
  </r>
  <r>
    <x v="3"/>
    <s v="20026132"/>
    <s v="0"/>
    <s v="1000"/>
    <n v="151020103"/>
    <s v="Z976"/>
    <s v="CMR SIEBEL  - DESARROLLO MEJORAS 1"/>
    <d v="2017-08-01T00:00:00"/>
    <n v="14295254"/>
    <n v="0"/>
    <n v="0"/>
    <n v="14295254"/>
    <n v="0"/>
    <n v="0"/>
    <n v="14295254"/>
  </r>
  <r>
    <x v="3"/>
    <s v="20026133"/>
    <s v="0"/>
    <s v="1000"/>
    <n v="151020103"/>
    <s v="Z976"/>
    <s v="Proyecto Desarrollo Sistemas Access"/>
    <d v="2017-12-14T00:00:00"/>
    <n v="3345390"/>
    <n v="0"/>
    <n v="0"/>
    <n v="3345390"/>
    <n v="0"/>
    <n v="0"/>
    <n v="3345390"/>
  </r>
  <r>
    <x v="3"/>
    <s v="20026136"/>
    <s v="0"/>
    <s v="1000"/>
    <n v="151020103"/>
    <s v="Z976"/>
    <s v="SIST SAIOPF - DESARROLLO MEJORAS 1"/>
    <d v="2017-12-20T00:00:00"/>
    <n v="3230533"/>
    <n v="0"/>
    <n v="0"/>
    <n v="3230533"/>
    <n v="0"/>
    <n v="0"/>
    <n v="3230533"/>
  </r>
  <r>
    <x v="3"/>
    <s v="20026137"/>
    <s v="0"/>
    <s v="1000"/>
    <n v="151020103"/>
    <s v="Z976"/>
    <s v="SIST SOP - DESARROLLO MEJORAS 1"/>
    <d v="2018-12-27T00:00:00"/>
    <n v="31880266"/>
    <n v="0"/>
    <n v="0"/>
    <n v="0"/>
    <n v="0"/>
    <n v="0"/>
    <n v="0"/>
  </r>
  <r>
    <x v="3"/>
    <s v="20026138"/>
    <s v="0"/>
    <s v="1000"/>
    <n v="151020103"/>
    <s v="Z976"/>
    <s v="SIST FIRMA ELECTRONICA - DESARROLLO MEJORAS 1"/>
    <d v="2017-12-20T00:00:00"/>
    <n v="167531557"/>
    <n v="0"/>
    <n v="-167531557"/>
    <n v="0"/>
    <n v="0"/>
    <n v="0"/>
    <n v="0"/>
  </r>
  <r>
    <x v="3"/>
    <s v="20026139"/>
    <s v="0"/>
    <s v="1000"/>
    <n v="151020103"/>
    <s v="Z976"/>
    <s v="SIST FORMALIZACIÓN-Implement Resoluciones GIF"/>
    <d v="2017-11-08T00:00:00"/>
    <n v="299216695"/>
    <n v="0"/>
    <n v="-299216695"/>
    <n v="0"/>
    <n v="0"/>
    <n v="0"/>
    <n v="0"/>
  </r>
  <r>
    <x v="3"/>
    <s v="20026140"/>
    <s v="0"/>
    <s v="1000"/>
    <n v="151020103"/>
    <s v="Z976"/>
    <s v="INVERS FINANCIERA EN LINEA (IFEL)- DESAR MEJORAS 1"/>
    <d v="2017-12-27T00:00:00"/>
    <n v="20919934"/>
    <n v="0"/>
    <n v="-20919934"/>
    <n v="0"/>
    <n v="0"/>
    <n v="0"/>
    <n v="0"/>
  </r>
  <r>
    <x v="3"/>
    <s v="20026141"/>
    <s v="0"/>
    <s v="1000"/>
    <n v="151020103"/>
    <s v="Z976"/>
    <s v="SISTEMA CREDITOS - DESAR MEJORAS 1"/>
    <d v="2017-11-23T00:00:00"/>
    <n v="47386595"/>
    <n v="0"/>
    <n v="-47386595"/>
    <n v="0"/>
    <n v="0"/>
    <n v="0"/>
    <n v="0"/>
  </r>
  <r>
    <x v="3"/>
    <s v="20026143"/>
    <s v="0"/>
    <s v="1000"/>
    <n v="151020103"/>
    <s v="Z976"/>
    <s v="SITIO WEB COMITÉ EDUCACIÓN"/>
    <d v="2017-08-16T00:00:00"/>
    <n v="643322"/>
    <n v="0"/>
    <n v="0"/>
    <n v="643322"/>
    <n v="0"/>
    <n v="0"/>
    <n v="643322"/>
  </r>
  <r>
    <x v="3"/>
    <s v="20026162"/>
    <s v="0"/>
    <s v="1000"/>
    <n v="151020103"/>
    <s v="Z976"/>
    <s v="Desarrollo Sistema de Governance de Procesos CORFO"/>
    <d v="2017-11-28T00:00:00"/>
    <n v="12516157"/>
    <n v="0"/>
    <n v="0"/>
    <n v="0"/>
    <n v="0"/>
    <n v="0"/>
    <n v="0"/>
  </r>
  <r>
    <x v="3"/>
    <s v="20026167"/>
    <s v="0"/>
    <s v="1000"/>
    <n v="151020103"/>
    <s v="Z976"/>
    <s v="Implementación Compras SAP/Portal2017"/>
    <d v="2017-12-07T00:00:00"/>
    <n v="467717558"/>
    <n v="0"/>
    <n v="0"/>
    <n v="0"/>
    <n v="0"/>
    <n v="0"/>
    <n v="0"/>
  </r>
  <r>
    <x v="3"/>
    <s v="20026170"/>
    <s v="0"/>
    <s v="1000"/>
    <n v="151020103"/>
    <s v="Z976"/>
    <s v="Proyecto Modernización"/>
    <d v="2017-12-11T00:00:00"/>
    <n v="21465685"/>
    <n v="0"/>
    <n v="0"/>
    <n v="0"/>
    <n v="0"/>
    <n v="0"/>
    <n v="0"/>
  </r>
  <r>
    <x v="3"/>
    <s v="20026171"/>
    <s v="0"/>
    <s v="1000"/>
    <n v="151020103"/>
    <s v="Z976"/>
    <s v="Proyecto Desarrollo Monitoreo SQL Server"/>
    <d v="2017-12-13T00:00:00"/>
    <n v="67566542"/>
    <n v="0"/>
    <n v="0"/>
    <n v="0"/>
    <n v="0"/>
    <n v="0"/>
    <n v="0"/>
  </r>
  <r>
    <x v="3"/>
    <s v="20026172"/>
    <s v="0"/>
    <s v="1000"/>
    <n v="151020103"/>
    <s v="Z976"/>
    <s v="Proyecto Dash Board Infraestructura"/>
    <d v="2017-12-18T00:00:00"/>
    <n v="45461948"/>
    <n v="0"/>
    <n v="0"/>
    <n v="0"/>
    <n v="0"/>
    <n v="0"/>
    <n v="0"/>
  </r>
  <r>
    <x v="3"/>
    <s v="20026173"/>
    <s v="0"/>
    <s v="1000"/>
    <n v="151020103"/>
    <s v="Z976"/>
    <s v="Proyecto Automatización gestión curricular"/>
    <d v="2017-12-20T00:00:00"/>
    <n v="42929043"/>
    <n v="0"/>
    <n v="0"/>
    <n v="0"/>
    <n v="0"/>
    <n v="0"/>
    <n v="0"/>
  </r>
  <r>
    <x v="3"/>
    <s v="20026180"/>
    <s v="0"/>
    <s v="1000"/>
    <n v="151020103"/>
    <s v="Z976"/>
    <s v="Implementación registro clientes Est Las Condes"/>
    <d v="2017-12-21T00:00:00"/>
    <n v="10590742"/>
    <n v="0"/>
    <n v="0"/>
    <n v="0"/>
    <n v="0"/>
    <n v="0"/>
    <n v="0"/>
  </r>
  <r>
    <x v="3"/>
    <s v="20026181"/>
    <s v="0"/>
    <s v="1000"/>
    <n v="151020103"/>
    <s v="Z976"/>
    <s v="Evaluación Estados financieros GIF"/>
    <d v="2017-12-21T00:00:00"/>
    <n v="49749528"/>
    <n v="0"/>
    <n v="0"/>
    <n v="0"/>
    <n v="0"/>
    <n v="0"/>
    <n v="0"/>
  </r>
  <r>
    <x v="3"/>
    <s v="20026187"/>
    <s v="0"/>
    <s v="1000"/>
    <n v="151020103"/>
    <s v="Z976"/>
    <s v="Proyecto Repositorio Digital Biblioteca"/>
    <d v="2017-12-27T00:00:00"/>
    <n v="8934672"/>
    <n v="0"/>
    <n v="0"/>
    <n v="0"/>
    <n v="0"/>
    <n v="0"/>
    <n v="0"/>
  </r>
  <r>
    <x v="3"/>
    <s v="20026188"/>
    <s v="0"/>
    <s v="1000"/>
    <n v="151020103"/>
    <s v="Z976"/>
    <s v="Puesta en Marcha plataforma de emprendimiento"/>
    <d v="2017-12-27T00:00:00"/>
    <n v="582747"/>
    <n v="0"/>
    <n v="0"/>
    <n v="582747"/>
    <n v="0"/>
    <n v="0"/>
    <n v="582747"/>
  </r>
  <r>
    <x v="3"/>
    <s v="20026214"/>
    <s v="0"/>
    <s v="1000"/>
    <n v="151020103"/>
    <s v="Z976"/>
    <s v="Autoservicio empleado - Proy Comisiones Servicio"/>
    <d v="2017-12-31T00:00:00"/>
    <n v="62191744"/>
    <n v="0"/>
    <n v="-62191744"/>
    <n v="0"/>
    <n v="0"/>
    <n v="0"/>
    <n v="0"/>
  </r>
  <r>
    <x v="3"/>
    <s v="20026239"/>
    <s v="0"/>
    <s v="1000"/>
    <n v="151020103"/>
    <s v="Z976"/>
    <s v="Desarrollo Integración SIGFE"/>
    <d v="2018-03-01T00:00:00"/>
    <n v="130887094"/>
    <n v="0"/>
    <n v="0"/>
    <n v="0"/>
    <n v="0"/>
    <n v="0"/>
    <n v="0"/>
  </r>
  <r>
    <x v="3"/>
    <s v="20026262"/>
    <s v="0"/>
    <s v="1000"/>
    <n v="151020103"/>
    <s v="Z976"/>
    <s v="Proyecto Desarrollo Sistema E-Learning 1314-189-CM"/>
    <d v="2018-04-16T00:00:00"/>
    <n v="14716625"/>
    <n v="0"/>
    <n v="0"/>
    <n v="0"/>
    <n v="0"/>
    <n v="0"/>
    <n v="0"/>
  </r>
  <r>
    <x v="3"/>
    <s v="20026263"/>
    <s v="0"/>
    <s v="1000"/>
    <n v="151020103"/>
    <s v="Z976"/>
    <s v="Recepción Electrónica"/>
    <d v="2018-12-03T00:00:00"/>
    <n v="6387171"/>
    <n v="0"/>
    <n v="0"/>
    <n v="0"/>
    <n v="0"/>
    <n v="0"/>
    <n v="0"/>
  </r>
  <r>
    <x v="3"/>
    <s v="20026289"/>
    <s v="0"/>
    <s v="1000"/>
    <n v="151020103"/>
    <s v="Z976"/>
    <s v="Enlace Caja - Bco Estado por Nominas de Pago"/>
    <d v="2018-12-11T00:00:00"/>
    <n v="4959862"/>
    <n v="0"/>
    <n v="0"/>
    <n v="0"/>
    <n v="0"/>
    <n v="0"/>
    <n v="0"/>
  </r>
  <r>
    <x v="3"/>
    <s v="20026332"/>
    <s v="0"/>
    <s v="1000"/>
    <n v="151020103"/>
    <s v="Z976"/>
    <s v="Sistema Gestión de Aplicaciones"/>
    <d v="2018-11-30T00:00:00"/>
    <n v="83177631"/>
    <n v="0"/>
    <n v="0"/>
    <n v="0"/>
    <n v="0"/>
    <n v="0"/>
    <n v="0"/>
  </r>
  <r>
    <x v="3"/>
    <s v="20026436"/>
    <s v="0"/>
    <s v="1000"/>
    <n v="151020103"/>
    <s v="Z976"/>
    <s v="Sistema IFEL Créditos II"/>
    <d v="2019-10-01T00:00:00"/>
    <n v="28026755"/>
    <n v="0"/>
    <n v="0"/>
    <n v="0"/>
    <n v="0"/>
    <n v="0"/>
    <n v="0"/>
  </r>
  <r>
    <x v="3"/>
    <s v="20026486"/>
    <s v="0"/>
    <s v="1000"/>
    <n v="151020103"/>
    <s v="Z976"/>
    <s v="Web de Ingresos"/>
    <d v="2019-08-22T00:00:00"/>
    <n v="5824912"/>
    <n v="0"/>
    <n v="0"/>
    <n v="0"/>
    <n v="0"/>
    <n v="0"/>
    <n v="0"/>
  </r>
  <r>
    <x v="3"/>
    <s v="20026497"/>
    <s v="0"/>
    <s v="1000"/>
    <n v="151020103"/>
    <s v="Z976"/>
    <s v="Enterprise Architec"/>
    <d v="2019-12-12T00:00:00"/>
    <n v="15784702"/>
    <n v="0"/>
    <n v="0"/>
    <n v="15784702"/>
    <n v="0"/>
    <n v="0"/>
    <n v="15784702"/>
  </r>
  <r>
    <x v="3"/>
    <s v="20026498"/>
    <s v="0"/>
    <s v="1000"/>
    <n v="151020103"/>
    <s v="Z976"/>
    <s v="Inteligencia de Negocios"/>
    <d v="2019-11-20T00:00:00"/>
    <n v="43670575"/>
    <n v="0"/>
    <n v="0"/>
    <n v="0"/>
    <n v="0"/>
    <n v="0"/>
    <n v="0"/>
  </r>
  <r>
    <x v="3"/>
    <s v="20026502"/>
    <s v="0"/>
    <s v="1000"/>
    <n v="151020103"/>
    <s v="Z976"/>
    <s v="Plataforma Gestión de Proyectos"/>
    <d v="2019-11-20T00:00:00"/>
    <n v="6832176"/>
    <n v="0"/>
    <n v="0"/>
    <n v="0"/>
    <n v="0"/>
    <n v="0"/>
    <n v="0"/>
  </r>
  <r>
    <x v="3"/>
    <s v="20026546"/>
    <s v="0"/>
    <s v="1000"/>
    <n v="151020103"/>
    <s v="Z976"/>
    <s v="Desarrollo Sistema Formalización, Asignación y Rea"/>
    <d v="2020-07-24T00:00:00"/>
    <n v="16578082"/>
    <n v="0"/>
    <n v="0"/>
    <n v="16578082"/>
    <n v="0"/>
    <n v="0"/>
    <n v="16578082"/>
  </r>
  <r>
    <x v="3"/>
    <s v="20026556"/>
    <s v="0"/>
    <s v="1000"/>
    <n v="151020103"/>
    <s v="Z976"/>
    <s v="Clave Única"/>
    <d v="2020-10-16T00:00:00"/>
    <n v="14136002"/>
    <n v="0"/>
    <n v="0"/>
    <n v="14136002"/>
    <n v="0"/>
    <n v="0"/>
    <n v="14136002"/>
  </r>
  <r>
    <x v="3"/>
    <s v="20026557"/>
    <s v="0"/>
    <s v="1000"/>
    <n v="151020103"/>
    <s v="Z976"/>
    <s v="Boleta Electrónica"/>
    <d v="2020-09-14T00:00:00"/>
    <n v="25910692"/>
    <n v="0"/>
    <n v="0"/>
    <n v="25910692"/>
    <n v="0"/>
    <n v="0"/>
    <n v="25910692"/>
  </r>
  <r>
    <x v="3"/>
    <s v="20026564"/>
    <s v="0"/>
    <s v="1000"/>
    <n v="151020103"/>
    <s v="Z976"/>
    <s v="Multiproyecto Escritorio de Beneficiario"/>
    <d v="2020-12-16T00:00:00"/>
    <n v="25525051"/>
    <n v="0"/>
    <n v="0"/>
    <n v="0"/>
    <n v="0"/>
    <n v="0"/>
    <n v="0"/>
  </r>
  <r>
    <x v="3"/>
    <s v="20026568"/>
    <s v="0"/>
    <s v="1000"/>
    <n v="151020103"/>
    <s v="Z976"/>
    <s v="Desarrollo Validación E-Rut Custodia de Valores"/>
    <d v="2020-11-04T00:00:00"/>
    <n v="5722101"/>
    <n v="0"/>
    <n v="0"/>
    <n v="0"/>
    <n v="0"/>
    <n v="0"/>
    <n v="0"/>
  </r>
  <r>
    <x v="3"/>
    <s v="20026569"/>
    <s v="0"/>
    <s v="1000"/>
    <n v="151020103"/>
    <s v="Z976"/>
    <s v="Desarrollos Plataforma Microsoft Power App"/>
    <d v="2020-11-30T00:00:00"/>
    <n v="11970539"/>
    <n v="0"/>
    <n v="0"/>
    <n v="0"/>
    <n v="0"/>
    <n v="0"/>
    <n v="0"/>
  </r>
  <r>
    <x v="0"/>
    <s v="20000044"/>
    <s v="0"/>
    <s v="1100"/>
    <n v="141080101"/>
    <s v="Z267"/>
    <s v="OP 12913 COMERCIALIZADORA INTEGRAL F/111797 COMP 2"/>
    <d v="2009-06-22T00:00:00"/>
    <n v="410311"/>
    <n v="0"/>
    <n v="0"/>
    <n v="410311"/>
    <n v="-410310"/>
    <n v="0"/>
    <n v="1"/>
  </r>
  <r>
    <x v="0"/>
    <s v="20000072"/>
    <s v="0"/>
    <s v="1100"/>
    <n v="141080101"/>
    <s v="Z268"/>
    <s v="IMPRESORA EPSON"/>
    <d v="2010-07-01T00:00:00"/>
    <n v="0"/>
    <n v="0"/>
    <n v="0"/>
    <n v="0"/>
    <n v="0"/>
    <n v="0"/>
    <n v="0"/>
  </r>
  <r>
    <x v="0"/>
    <s v="20000076"/>
    <s v="0"/>
    <s v="1100"/>
    <n v="141080101"/>
    <s v="Z268"/>
    <s v="IMPRESORA CANON 08.07.2010"/>
    <d v="2009-12-31T00:00:00"/>
    <n v="0"/>
    <n v="0"/>
    <n v="0"/>
    <n v="0"/>
    <n v="0"/>
    <n v="0"/>
    <n v="0"/>
  </r>
  <r>
    <x v="0"/>
    <s v="20000080"/>
    <s v="0"/>
    <s v="1100"/>
    <n v="141080101"/>
    <s v="Z268"/>
    <s v="IMPRESORA EPSON 14.04.2010"/>
    <d v="2009-12-31T00:00:00"/>
    <n v="0"/>
    <n v="0"/>
    <n v="0"/>
    <n v="0"/>
    <n v="0"/>
    <n v="0"/>
    <n v="0"/>
  </r>
  <r>
    <x v="0"/>
    <s v="20000061"/>
    <s v="0"/>
    <s v="1100"/>
    <n v="141080101"/>
    <s v="Z271"/>
    <s v="E.11642 PROYECTOR EPSON POWERLITE"/>
    <d v="2007-12-31T00:00:00"/>
    <n v="499044"/>
    <n v="0"/>
    <n v="0"/>
    <n v="499044"/>
    <n v="-499043"/>
    <n v="0"/>
    <n v="1"/>
  </r>
  <r>
    <x v="0"/>
    <s v="20000071"/>
    <s v="0"/>
    <s v="1100"/>
    <n v="141080101"/>
    <s v="Z272"/>
    <s v="SCANNER"/>
    <d v="2010-07-01T00:00:00"/>
    <n v="0"/>
    <n v="0"/>
    <n v="0"/>
    <n v="0"/>
    <n v="0"/>
    <n v="0"/>
    <n v="0"/>
  </r>
  <r>
    <x v="0"/>
    <s v="20000073"/>
    <s v="0"/>
    <s v="1100"/>
    <n v="141080101"/>
    <s v="Z272"/>
    <s v="SCANER HP"/>
    <d v="2010-07-01T00:00:00"/>
    <n v="0"/>
    <n v="0"/>
    <n v="0"/>
    <n v="0"/>
    <n v="0"/>
    <n v="0"/>
    <n v="0"/>
  </r>
  <r>
    <x v="0"/>
    <s v="20000081"/>
    <s v="0"/>
    <s v="1100"/>
    <n v="141080101"/>
    <s v="Z272"/>
    <s v="SCANER HP 14.04.2010"/>
    <d v="2009-12-31T00:00:00"/>
    <n v="0"/>
    <n v="0"/>
    <n v="0"/>
    <n v="0"/>
    <n v="0"/>
    <n v="0"/>
    <n v="0"/>
  </r>
  <r>
    <x v="0"/>
    <s v="20000069"/>
    <s v="0"/>
    <s v="1100"/>
    <n v="141080101"/>
    <s v="Z560"/>
    <s v="COMPUTADOR  SICOT INTEL DUAL C"/>
    <d v="2010-07-01T00:00:00"/>
    <n v="0"/>
    <n v="0"/>
    <n v="0"/>
    <n v="0"/>
    <n v="0"/>
    <n v="0"/>
    <n v="0"/>
  </r>
  <r>
    <x v="0"/>
    <s v="20000075"/>
    <s v="0"/>
    <s v="1100"/>
    <n v="141080101"/>
    <s v="Z560"/>
    <s v="OP 13822 F/8514 SERV INTEG COMP SICOT INTEL DUAL"/>
    <d v="2010-02-26T00:00:00"/>
    <n v="0"/>
    <n v="0"/>
    <n v="0"/>
    <n v="0"/>
    <n v="0"/>
    <n v="0"/>
    <n v="0"/>
  </r>
  <r>
    <x v="2"/>
    <s v="20000015"/>
    <s v="0"/>
    <s v="1100"/>
    <n v="151020101"/>
    <s v="Z966"/>
    <s v="OP 12760 PULSAR ING Y SERV LTDA F/29406 SOFTWARE D"/>
    <d v="2009-04-13T00:00:00"/>
    <n v="73923"/>
    <n v="0"/>
    <n v="0"/>
    <n v="73923"/>
    <n v="-73922"/>
    <n v="0"/>
    <n v="1"/>
  </r>
  <r>
    <x v="2"/>
    <s v="20000070"/>
    <s v="0"/>
    <s v="1100"/>
    <n v="151020101"/>
    <s v="Z967"/>
    <s v="SOFTWARE DECLARAC JURADAS"/>
    <d v="2010-07-01T00:00:00"/>
    <n v="0"/>
    <n v="0"/>
    <n v="0"/>
    <n v="0"/>
    <n v="0"/>
    <n v="0"/>
    <n v="0"/>
  </r>
  <r>
    <x v="2"/>
    <s v="20000078"/>
    <s v="0"/>
    <s v="1100"/>
    <n v="151020101"/>
    <s v="Z967"/>
    <s v="SOFTWARE DECLARAC JURADAS 26.02.2010"/>
    <d v="2009-12-31T00:00:00"/>
    <n v="0"/>
    <n v="0"/>
    <n v="0"/>
    <n v="0"/>
    <n v="0"/>
    <n v="0"/>
    <n v="0"/>
  </r>
  <r>
    <x v="2"/>
    <s v="20000085"/>
    <s v="0"/>
    <s v="1100"/>
    <n v="151020101"/>
    <s v="Z967"/>
    <s v="SOFTWARE DECLARAC JURADAS 26.02.2010"/>
    <d v="2010-07-01T00:00:00"/>
    <n v="127111"/>
    <n v="0"/>
    <n v="0"/>
    <n v="127111"/>
    <n v="-127110"/>
    <n v="0"/>
    <n v="1"/>
  </r>
  <r>
    <x v="0"/>
    <s v="20000100"/>
    <s v="0"/>
    <s v="1200"/>
    <n v="141080101"/>
    <s v="Z267"/>
    <s v="DISCO DURO EXTERNO OMEGA"/>
    <d v="2010-11-30T00:00:00"/>
    <n v="312517"/>
    <n v="0"/>
    <n v="0"/>
    <n v="312517"/>
    <n v="-312516"/>
    <n v="0"/>
    <n v="1"/>
  </r>
  <r>
    <x v="0"/>
    <s v="20000117"/>
    <s v="0"/>
    <s v="1200"/>
    <n v="141080101"/>
    <s v="Z267"/>
    <s v="IPAD 16 GB WI-FI 3G"/>
    <d v="2011-12-31T00:00:00"/>
    <n v="500234"/>
    <n v="0"/>
    <n v="0"/>
    <n v="500234"/>
    <n v="-500233"/>
    <n v="0"/>
    <n v="1"/>
  </r>
  <r>
    <x v="0"/>
    <s v="20000034"/>
    <s v="0"/>
    <s v="1200"/>
    <n v="141080101"/>
    <s v="Z268"/>
    <s v="Impresora Laser HP 2410 monocromatica"/>
    <d v="2005-12-26T00:00:00"/>
    <n v="373569"/>
    <n v="0"/>
    <n v="0"/>
    <n v="373569"/>
    <n v="-373569"/>
    <n v="0"/>
    <n v="0"/>
  </r>
  <r>
    <x v="0"/>
    <s v="20000035"/>
    <s v="0"/>
    <s v="1200"/>
    <n v="141080101"/>
    <s v="Z268"/>
    <s v="Impresora Laser HP 2410 monocromatica"/>
    <d v="2005-12-27T00:00:00"/>
    <n v="373568"/>
    <n v="0"/>
    <n v="0"/>
    <n v="373568"/>
    <n v="-373568"/>
    <n v="0"/>
    <n v="0"/>
  </r>
  <r>
    <x v="0"/>
    <s v="20000039"/>
    <s v="0"/>
    <s v="1200"/>
    <n v="141080101"/>
    <s v="Z268"/>
    <s v="Impresora HP Laser Jet 2410"/>
    <d v="2006-10-25T00:00:00"/>
    <n v="212135"/>
    <n v="0"/>
    <n v="0"/>
    <n v="212135"/>
    <n v="-212135"/>
    <n v="0"/>
    <n v="0"/>
  </r>
  <r>
    <x v="0"/>
    <s v="20000047"/>
    <s v="0"/>
    <s v="1200"/>
    <n v="141080101"/>
    <s v="Z268"/>
    <s v="Fotocopiadora Salas S.A."/>
    <d v="2007-05-11T00:00:00"/>
    <n v="707077"/>
    <n v="0"/>
    <n v="0"/>
    <n v="707077"/>
    <n v="-707076"/>
    <n v="0"/>
    <n v="1"/>
  </r>
  <r>
    <x v="0"/>
    <s v="20000064"/>
    <s v="0"/>
    <s v="1200"/>
    <n v="141080101"/>
    <s v="Z268"/>
    <s v="IMPRESORA INYECCION DE TINTA CANON"/>
    <d v="2008-11-18T00:00:00"/>
    <n v="115307"/>
    <n v="0"/>
    <n v="0"/>
    <n v="115307"/>
    <n v="-115306"/>
    <n v="0"/>
    <n v="1"/>
  </r>
  <r>
    <x v="0"/>
    <s v="20000073"/>
    <s v="0"/>
    <s v="1200"/>
    <n v="141080101"/>
    <s v="Z268"/>
    <s v="IMPRESORAS MULTIF.BROTHER DCP-165C &quot;TECNODATA&quot;"/>
    <d v="2009-10-29T00:00:00"/>
    <n v="122619"/>
    <n v="0"/>
    <n v="0"/>
    <n v="122619"/>
    <n v="-122618"/>
    <n v="0"/>
    <n v="1"/>
  </r>
  <r>
    <x v="0"/>
    <s v="20000076"/>
    <s v="0"/>
    <s v="1200"/>
    <n v="141080101"/>
    <s v="Z268"/>
    <s v="Impresoras (1 HP-1100 LÁSER Y 2 EPSON STYLUS 777)"/>
    <d v="2001-07-20T00:00:00"/>
    <n v="612635"/>
    <n v="0"/>
    <n v="0"/>
    <n v="612635"/>
    <n v="-612635"/>
    <n v="0"/>
    <n v="0"/>
  </r>
  <r>
    <x v="0"/>
    <s v="20000083"/>
    <s v="0"/>
    <s v="1200"/>
    <n v="141080101"/>
    <s v="Z268"/>
    <s v="Impresora Marca HP Modelo Desjet 5150"/>
    <d v="2003-12-31T00:00:00"/>
    <n v="153092"/>
    <n v="0"/>
    <n v="0"/>
    <n v="153092"/>
    <n v="-153092"/>
    <n v="0"/>
    <n v="0"/>
  </r>
  <r>
    <x v="0"/>
    <s v="20000087"/>
    <s v="0"/>
    <s v="1200"/>
    <n v="141080101"/>
    <s v="Z268"/>
    <s v="Impresora Marca HP Modelo 1300 Crecic"/>
    <d v="2004-03-29T00:00:00"/>
    <n v="405136"/>
    <n v="0"/>
    <n v="0"/>
    <n v="405136"/>
    <n v="-405136"/>
    <n v="0"/>
    <n v="0"/>
  </r>
  <r>
    <x v="0"/>
    <s v="20000099"/>
    <s v="0"/>
    <s v="1200"/>
    <n v="141080101"/>
    <s v="Z268"/>
    <s v="IMPRESORA HP LASERJET 128MB"/>
    <d v="2010-11-30T00:00:00"/>
    <n v="244964"/>
    <n v="0"/>
    <n v="0"/>
    <n v="244964"/>
    <n v="-244963"/>
    <n v="0"/>
    <n v="1"/>
  </r>
  <r>
    <x v="0"/>
    <s v="20000113"/>
    <s v="0"/>
    <s v="1200"/>
    <n v="141080101"/>
    <s v="Z268"/>
    <s v="IMPRESORA LASER HP P2035"/>
    <d v="2011-12-31T00:00:00"/>
    <n v="332776"/>
    <n v="0"/>
    <n v="0"/>
    <n v="332776"/>
    <n v="-332775"/>
    <n v="0"/>
    <n v="1"/>
  </r>
  <r>
    <x v="0"/>
    <s v="20000119"/>
    <s v="0"/>
    <s v="1200"/>
    <n v="141080101"/>
    <s v="Z268"/>
    <s v="IMPRESORA LASERJET P 2035 MONOC"/>
    <d v="2012-06-29T00:00:00"/>
    <n v="331686"/>
    <n v="0"/>
    <n v="0"/>
    <n v="331686"/>
    <n v="-331685"/>
    <n v="0"/>
    <n v="1"/>
  </r>
  <r>
    <x v="0"/>
    <s v="20000120"/>
    <s v="0"/>
    <s v="1200"/>
    <n v="141080101"/>
    <s v="Z268"/>
    <s v="IMPRESORA HP LI400 COLOR M451DW"/>
    <d v="2012-06-29T00:00:00"/>
    <n v="369249"/>
    <n v="0"/>
    <n v="0"/>
    <n v="369249"/>
    <n v="-369248"/>
    <n v="0"/>
    <n v="1"/>
  </r>
  <r>
    <x v="0"/>
    <s v="20000128"/>
    <s v="0"/>
    <s v="1200"/>
    <n v="141080101"/>
    <s v="Z268"/>
    <s v="IMPRESORA LEXMARK"/>
    <d v="2013-10-30T00:00:00"/>
    <n v="302940"/>
    <n v="0"/>
    <n v="0"/>
    <n v="302940"/>
    <n v="-302939"/>
    <n v="0"/>
    <n v="1"/>
  </r>
  <r>
    <x v="0"/>
    <s v="20000136"/>
    <s v="0"/>
    <s v="1200"/>
    <n v="141080101"/>
    <s v="Z268"/>
    <s v="3 IMPRESORAS MULTIFUNCIONAL EPSON"/>
    <d v="2015-07-31T00:00:00"/>
    <n v="515059"/>
    <n v="0"/>
    <n v="0"/>
    <n v="515059"/>
    <n v="-515058"/>
    <n v="-85842"/>
    <n v="1"/>
  </r>
  <r>
    <x v="0"/>
    <s v="20000138"/>
    <s v="0"/>
    <s v="1200"/>
    <n v="141080101"/>
    <s v="Z271"/>
    <s v="PROYECTOR LED PW800G- 800LUME"/>
    <d v="2015-11-30T00:00:00"/>
    <n v="1403404"/>
    <n v="0"/>
    <n v="0"/>
    <n v="1403404"/>
    <n v="-1403403"/>
    <n v="-233899"/>
    <n v="1"/>
  </r>
  <r>
    <x v="0"/>
    <s v="20000027"/>
    <s v="0"/>
    <s v="1200"/>
    <n v="141080101"/>
    <s v="Z560"/>
    <s v="Computador Titan P.4, monitor Lanix 17p Windows"/>
    <d v="2005-10-20T00:00:00"/>
    <n v="755739"/>
    <n v="0"/>
    <n v="0"/>
    <n v="755739"/>
    <n v="-755739"/>
    <n v="0"/>
    <n v="0"/>
  </r>
  <r>
    <x v="0"/>
    <s v="20000028"/>
    <s v="0"/>
    <s v="1200"/>
    <n v="141080101"/>
    <s v="Z560"/>
    <s v="Computador Titan P.4, monitor Lanix 17p Windows X"/>
    <d v="2005-10-21T00:00:00"/>
    <n v="755739"/>
    <n v="0"/>
    <n v="0"/>
    <n v="755739"/>
    <n v="-755739"/>
    <n v="0"/>
    <n v="0"/>
  </r>
  <r>
    <x v="0"/>
    <s v="20000029"/>
    <s v="0"/>
    <s v="1200"/>
    <n v="141080101"/>
    <s v="Z560"/>
    <s v="Computador Titan P.4, monitor Lanix 17p Windows X"/>
    <d v="2005-10-22T00:00:00"/>
    <n v="755739"/>
    <n v="0"/>
    <n v="0"/>
    <n v="755739"/>
    <n v="-755739"/>
    <n v="0"/>
    <n v="0"/>
  </r>
  <r>
    <x v="0"/>
    <s v="20000030"/>
    <s v="0"/>
    <s v="1200"/>
    <n v="141080101"/>
    <s v="Z560"/>
    <s v="Computador Titan P.4, monitor Lanix 17p Windows X"/>
    <d v="2005-10-23T00:00:00"/>
    <n v="755739"/>
    <n v="0"/>
    <n v="0"/>
    <n v="755739"/>
    <n v="-755739"/>
    <n v="0"/>
    <n v="0"/>
  </r>
  <r>
    <x v="0"/>
    <s v="20000031"/>
    <s v="0"/>
    <s v="1200"/>
    <n v="141080101"/>
    <s v="Z560"/>
    <s v="Computador Titan P.4, monitor Lanix 17p Windows X"/>
    <d v="2005-10-24T00:00:00"/>
    <n v="755739"/>
    <n v="0"/>
    <n v="0"/>
    <n v="755739"/>
    <n v="-755739"/>
    <n v="0"/>
    <n v="0"/>
  </r>
  <r>
    <x v="0"/>
    <s v="20000032"/>
    <s v="0"/>
    <s v="1200"/>
    <n v="141080101"/>
    <s v="Z560"/>
    <s v="Computador Titan P.4, monitor Lanix 17p Windows"/>
    <d v="2005-10-25T00:00:00"/>
    <n v="755739"/>
    <n v="0"/>
    <n v="0"/>
    <n v="755739"/>
    <n v="-755739"/>
    <n v="0"/>
    <n v="0"/>
  </r>
  <r>
    <x v="0"/>
    <s v="20000033"/>
    <s v="0"/>
    <s v="1200"/>
    <n v="141080101"/>
    <s v="Z560"/>
    <s v="Computador Titan P.4, monitor Lanix 17p Windows X"/>
    <d v="2005-10-26T00:00:00"/>
    <n v="755738"/>
    <n v="0"/>
    <n v="0"/>
    <n v="755738"/>
    <n v="-755738"/>
    <n v="0"/>
    <n v="0"/>
  </r>
  <r>
    <x v="0"/>
    <s v="20000036"/>
    <s v="0"/>
    <s v="1200"/>
    <n v="141080101"/>
    <s v="Z560"/>
    <s v="Computador  LATD 610 U, PM 740(1,73 GHZ)ATI,14.1"/>
    <d v="2006-06-23T00:00:00"/>
    <n v="1137213"/>
    <n v="0"/>
    <n v="0"/>
    <n v="1137213"/>
    <n v="-1137213"/>
    <n v="0"/>
    <n v="0"/>
  </r>
  <r>
    <x v="0"/>
    <s v="20000040"/>
    <s v="0"/>
    <s v="1200"/>
    <n v="141080101"/>
    <s v="Z560"/>
    <s v="Computador PIV 3.0  512 MB 15&quot;"/>
    <d v="2006-10-25T00:00:00"/>
    <n v="680505"/>
    <n v="0"/>
    <n v="0"/>
    <n v="680505"/>
    <n v="-680505"/>
    <n v="0"/>
    <n v="0"/>
  </r>
  <r>
    <x v="0"/>
    <s v="20000046"/>
    <s v="0"/>
    <s v="1200"/>
    <n v="141080101"/>
    <s v="Z560"/>
    <s v="PC Aminorte  P/V D915 2.8 GHZ 160GB"/>
    <d v="2007-04-19T00:00:00"/>
    <n v="795227"/>
    <n v="0"/>
    <n v="0"/>
    <n v="795227"/>
    <n v="-795226"/>
    <n v="0"/>
    <n v="1"/>
  </r>
  <r>
    <x v="0"/>
    <s v="20000048"/>
    <s v="0"/>
    <s v="1200"/>
    <n v="141080101"/>
    <s v="Z560"/>
    <s v="PC Aminorte PIV 3.0GHZ, 160GB, 1.0MB"/>
    <d v="2007-09-03T00:00:00"/>
    <n v="385391"/>
    <n v="0"/>
    <n v="0"/>
    <n v="385391"/>
    <n v="-385390"/>
    <n v="0"/>
    <n v="1"/>
  </r>
  <r>
    <x v="0"/>
    <s v="20000049"/>
    <s v="0"/>
    <s v="1200"/>
    <n v="141080101"/>
    <s v="Z560"/>
    <s v="PC Aminorte PIV 3.0GHZ, 160GB, 1.0MB"/>
    <d v="2007-09-03T00:00:00"/>
    <n v="385391"/>
    <n v="0"/>
    <n v="0"/>
    <n v="385391"/>
    <n v="-385390"/>
    <n v="0"/>
    <n v="1"/>
  </r>
  <r>
    <x v="0"/>
    <s v="20000050"/>
    <s v="0"/>
    <s v="1200"/>
    <n v="141080101"/>
    <s v="Z560"/>
    <s v="PC Aminorte PIV 3.0GHZ, 160GB, 1.0MB"/>
    <d v="2007-09-03T00:00:00"/>
    <n v="385391"/>
    <n v="0"/>
    <n v="0"/>
    <n v="385391"/>
    <n v="-385390"/>
    <n v="0"/>
    <n v="1"/>
  </r>
  <r>
    <x v="0"/>
    <s v="20000054"/>
    <s v="0"/>
    <s v="1200"/>
    <n v="141080101"/>
    <s v="Z560"/>
    <s v="PDA Smartphone Palm Treo 750 GSM/UMTS"/>
    <d v="2007-12-07T00:00:00"/>
    <n v="492275"/>
    <n v="0"/>
    <n v="0"/>
    <n v="492275"/>
    <n v="-492274"/>
    <n v="0"/>
    <n v="1"/>
  </r>
  <r>
    <x v="0"/>
    <s v="20000067"/>
    <s v="0"/>
    <s v="1200"/>
    <n v="141080101"/>
    <s v="Z560"/>
    <s v="COMPUTADORES"/>
    <d v="2008-12-31T00:00:00"/>
    <n v="2530576"/>
    <n v="0"/>
    <n v="0"/>
    <n v="2530576"/>
    <n v="-2530575"/>
    <n v="0"/>
    <n v="1"/>
  </r>
  <r>
    <x v="0"/>
    <s v="20000070"/>
    <s v="0"/>
    <s v="1200"/>
    <n v="141080101"/>
    <s v="Z560"/>
    <s v="SWITCH 3COM"/>
    <d v="2009-07-28T00:00:00"/>
    <n v="603149"/>
    <n v="0"/>
    <n v="0"/>
    <n v="603149"/>
    <n v="-603148"/>
    <n v="0"/>
    <n v="1"/>
  </r>
  <r>
    <x v="0"/>
    <s v="20000072"/>
    <s v="0"/>
    <s v="1200"/>
    <n v="141080101"/>
    <s v="Z560"/>
    <s v="PC DUALCORE &quot;TECHNOSYSTEMS CHILE S.A.&quot;"/>
    <d v="2009-10-27T00:00:00"/>
    <n v="3518162"/>
    <n v="0"/>
    <n v="0"/>
    <n v="3518162"/>
    <n v="-3518161"/>
    <n v="0"/>
    <n v="1"/>
  </r>
  <r>
    <x v="0"/>
    <s v="20000074"/>
    <s v="0"/>
    <s v="1200"/>
    <n v="141080101"/>
    <s v="Z560"/>
    <s v="SWITCH DELL POWER CONNECT 3548 &quot;CHILENA DE COMPU"/>
    <d v="2009-10-29T00:00:00"/>
    <n v="465715"/>
    <n v="0"/>
    <n v="0"/>
    <n v="465715"/>
    <n v="-465714"/>
    <n v="0"/>
    <n v="1"/>
  </r>
  <r>
    <x v="0"/>
    <s v="20000075"/>
    <s v="0"/>
    <s v="1200"/>
    <n v="141080101"/>
    <s v="Z560"/>
    <s v="Computadoras Pentiun III"/>
    <d v="2001-07-20T00:00:00"/>
    <n v="3987220"/>
    <n v="0"/>
    <n v="0"/>
    <n v="3987220"/>
    <n v="-3987220"/>
    <n v="0"/>
    <n v="0"/>
  </r>
  <r>
    <x v="0"/>
    <s v="20000077"/>
    <s v="0"/>
    <s v="1200"/>
    <n v="141080101"/>
    <s v="Z560"/>
    <s v="Computador Best Technology Pentiun III"/>
    <d v="2001-10-30T00:00:00"/>
    <n v="784361"/>
    <n v="0"/>
    <n v="0"/>
    <n v="784361"/>
    <n v="-784361"/>
    <n v="0"/>
    <n v="0"/>
  </r>
  <r>
    <x v="0"/>
    <s v="20000078"/>
    <s v="0"/>
    <s v="1200"/>
    <n v="141080101"/>
    <s v="Z560"/>
    <s v="Computadores"/>
    <d v="2002-02-22T00:00:00"/>
    <n v="4412455"/>
    <n v="0"/>
    <n v="0"/>
    <n v="4412455"/>
    <n v="-4412455"/>
    <n v="0"/>
    <n v="0"/>
  </r>
  <r>
    <x v="0"/>
    <s v="20000080"/>
    <s v="0"/>
    <s v="1200"/>
    <n v="141080101"/>
    <s v="Z560"/>
    <s v="Computador Intel 1,6"/>
    <d v="2002-12-30T00:00:00"/>
    <n v="752007"/>
    <n v="0"/>
    <n v="0"/>
    <n v="752007"/>
    <n v="-752007"/>
    <n v="0"/>
    <n v="0"/>
  </r>
  <r>
    <x v="0"/>
    <s v="20000082"/>
    <s v="0"/>
    <s v="1200"/>
    <n v="141080101"/>
    <s v="Z560"/>
    <s v="Computador armado cpu,disketera,teclado"/>
    <d v="2003-05-16T00:00:00"/>
    <n v="797973"/>
    <n v="0"/>
    <n v="0"/>
    <n v="797973"/>
    <n v="-797973"/>
    <n v="0"/>
    <n v="0"/>
  </r>
  <r>
    <x v="0"/>
    <s v="20000084"/>
    <s v="0"/>
    <s v="1200"/>
    <n v="141080101"/>
    <s v="Z560"/>
    <s v="Palm Zire 71 - 16 MB  Multi PC"/>
    <d v="2003-11-18T00:00:00"/>
    <n v="318208"/>
    <n v="0"/>
    <n v="0"/>
    <n v="318208"/>
    <n v="-318208"/>
    <n v="0"/>
    <n v="0"/>
  </r>
  <r>
    <x v="0"/>
    <s v="20000085"/>
    <s v="0"/>
    <s v="1200"/>
    <n v="141080101"/>
    <s v="Z560"/>
    <s v="Base Palm de sincronismo n500  USB"/>
    <d v="2003-12-16T00:00:00"/>
    <n v="48092"/>
    <n v="0"/>
    <n v="0"/>
    <n v="48092"/>
    <n v="-48092"/>
    <n v="0"/>
    <n v="0"/>
  </r>
  <r>
    <x v="0"/>
    <s v="20000086"/>
    <s v="0"/>
    <s v="1200"/>
    <n v="141080101"/>
    <s v="Z560"/>
    <s v="Computador  Intel Pentium IV 1,86 h2, memoria 256"/>
    <d v="2003-12-30T00:00:00"/>
    <n v="540230"/>
    <n v="0"/>
    <n v="0"/>
    <n v="540230"/>
    <n v="-540230"/>
    <n v="0"/>
    <n v="0"/>
  </r>
  <r>
    <x v="0"/>
    <s v="20000088"/>
    <s v="0"/>
    <s v="1200"/>
    <n v="141080101"/>
    <s v="Z560"/>
    <s v="Memoria Data Traveler 256MB  USB 2.0"/>
    <d v="2004-08-10T00:00:00"/>
    <n v="77400"/>
    <n v="0"/>
    <n v="0"/>
    <n v="77400"/>
    <n v="-77400"/>
    <n v="0"/>
    <n v="0"/>
  </r>
  <r>
    <x v="0"/>
    <s v="20000089"/>
    <s v="0"/>
    <s v="1200"/>
    <n v="141080101"/>
    <s v="Z560"/>
    <s v="Computador 3,0 GHZ ,Monitor Sansung 17, Office pr"/>
    <d v="2004-12-29T00:00:00"/>
    <n v="1048709"/>
    <n v="0"/>
    <n v="0"/>
    <n v="1048709"/>
    <n v="-1048709"/>
    <n v="0"/>
    <n v="0"/>
  </r>
  <r>
    <x v="0"/>
    <s v="20000091"/>
    <s v="0"/>
    <s v="1200"/>
    <n v="141080101"/>
    <s v="Z560"/>
    <s v="Kingston Data Traveler 512MB  USB 2.0"/>
    <d v="2004-08-30T00:00:00"/>
    <n v="114995"/>
    <n v="0"/>
    <n v="0"/>
    <n v="114995"/>
    <n v="-114995"/>
    <n v="0"/>
    <n v="0"/>
  </r>
  <r>
    <x v="0"/>
    <s v="20000095"/>
    <s v="0"/>
    <s v="1200"/>
    <n v="141080101"/>
    <s v="Z560"/>
    <s v="PC ARTEC GOLAN DUAL CORE ES300"/>
    <d v="2010-11-30T00:00:00"/>
    <n v="1871808"/>
    <n v="0"/>
    <n v="0"/>
    <n v="1871808"/>
    <n v="-1871807"/>
    <n v="0"/>
    <n v="1"/>
  </r>
  <r>
    <x v="0"/>
    <s v="20000114"/>
    <s v="0"/>
    <s v="1200"/>
    <n v="141080101"/>
    <s v="Z560"/>
    <s v="COMPUTADOR AMINORET 4GB"/>
    <d v="2011-12-31T00:00:00"/>
    <n v="971759"/>
    <n v="0"/>
    <n v="0"/>
    <n v="971759"/>
    <n v="-971758"/>
    <n v="0"/>
    <n v="1"/>
  </r>
  <r>
    <x v="0"/>
    <s v="20000115"/>
    <s v="0"/>
    <s v="1200"/>
    <n v="141080101"/>
    <s v="Z560"/>
    <s v="COMPUTADOR ARMADO PROCESADOR INTEL"/>
    <d v="2011-12-31T00:00:00"/>
    <n v="1770988"/>
    <n v="0"/>
    <n v="0"/>
    <n v="1770988"/>
    <n v="-1770987"/>
    <n v="0"/>
    <n v="1"/>
  </r>
  <r>
    <x v="0"/>
    <s v="20000125"/>
    <s v="0"/>
    <s v="1200"/>
    <n v="141080101"/>
    <s v="Z560"/>
    <s v="COMPUTADOR LENOVO THINKCENTRE M71E 3157F7D"/>
    <d v="2013-01-14T00:00:00"/>
    <n v="0"/>
    <n v="0"/>
    <n v="0"/>
    <n v="0"/>
    <n v="0"/>
    <n v="0"/>
    <n v="0"/>
  </r>
  <r>
    <x v="0"/>
    <s v="20000126"/>
    <s v="0"/>
    <s v="1200"/>
    <n v="141080101"/>
    <s v="Z560"/>
    <s v="3 COMPUTADORES LENOVO"/>
    <d v="2013-03-28T00:00:00"/>
    <n v="875152"/>
    <n v="0"/>
    <n v="0"/>
    <n v="875152"/>
    <n v="-875151"/>
    <n v="0"/>
    <n v="1"/>
  </r>
  <r>
    <x v="0"/>
    <s v="20000133"/>
    <s v="0"/>
    <s v="1200"/>
    <n v="141080101"/>
    <s v="Z560"/>
    <s v="PC HP COMPAQ"/>
    <d v="2013-12-30T00:00:00"/>
    <n v="395356"/>
    <n v="0"/>
    <n v="0"/>
    <n v="395356"/>
    <n v="-395355"/>
    <n v="0"/>
    <n v="1"/>
  </r>
  <r>
    <x v="0"/>
    <s v="20000135"/>
    <s v="0"/>
    <s v="1200"/>
    <n v="141080101"/>
    <s v="Z560"/>
    <s v="CPU APC UPS 1.100VA 250V"/>
    <d v="2015-07-31T00:00:00"/>
    <n v="117903"/>
    <n v="0"/>
    <n v="0"/>
    <n v="117903"/>
    <n v="-117902"/>
    <n v="-19649"/>
    <n v="1"/>
  </r>
  <r>
    <x v="0"/>
    <s v="20000041"/>
    <s v="0"/>
    <s v="1200"/>
    <n v="141080101"/>
    <s v="Z702"/>
    <s v="Notebook Acer Travel Mate 3012 WL"/>
    <d v="2006-10-27T00:00:00"/>
    <n v="1414417"/>
    <n v="0"/>
    <n v="0"/>
    <n v="1414417"/>
    <n v="-1414417"/>
    <n v="0"/>
    <n v="0"/>
  </r>
  <r>
    <x v="0"/>
    <s v="20000061"/>
    <s v="0"/>
    <s v="1200"/>
    <n v="141080101"/>
    <s v="Z702"/>
    <s v="Notebook"/>
    <d v="2008-07-14T00:00:00"/>
    <n v="697897"/>
    <n v="0"/>
    <n v="0"/>
    <n v="697897"/>
    <n v="-697896"/>
    <n v="0"/>
    <n v="1"/>
  </r>
  <r>
    <x v="0"/>
    <s v="20000098"/>
    <s v="0"/>
    <s v="1200"/>
    <n v="141080101"/>
    <s v="Z702"/>
    <s v="NOTEBOOK HP 8440"/>
    <d v="2010-11-30T00:00:00"/>
    <n v="995550"/>
    <n v="0"/>
    <n v="0"/>
    <n v="995550"/>
    <n v="-995549"/>
    <n v="0"/>
    <n v="1"/>
  </r>
  <r>
    <x v="0"/>
    <s v="20000129"/>
    <s v="0"/>
    <s v="1200"/>
    <n v="141080101"/>
    <s v="Z702"/>
    <s v="HP COMPAQ"/>
    <d v="2013-10-30T00:00:00"/>
    <n v="570659"/>
    <n v="0"/>
    <n v="0"/>
    <n v="570659"/>
    <n v="-570658"/>
    <n v="0"/>
    <n v="1"/>
  </r>
  <r>
    <x v="0"/>
    <s v="20000130"/>
    <s v="0"/>
    <s v="1200"/>
    <n v="141080101"/>
    <s v="Z702"/>
    <s v="HP PROBOOK"/>
    <d v="2013-10-30T00:00:00"/>
    <n v="599865"/>
    <n v="0"/>
    <n v="0"/>
    <n v="599865"/>
    <n v="-599864"/>
    <n v="0"/>
    <n v="1"/>
  </r>
  <r>
    <x v="1"/>
    <s v="20000005"/>
    <s v="0"/>
    <s v="1200"/>
    <n v="151010101"/>
    <s v="Z263"/>
    <s v="Data Center,Licencia Wind."/>
    <d v="2001-10-30T00:00:00"/>
    <n v="131862"/>
    <n v="0"/>
    <n v="0"/>
    <n v="131862"/>
    <n v="-131862"/>
    <n v="0"/>
    <n v="0"/>
  </r>
  <r>
    <x v="1"/>
    <s v="20000014"/>
    <s v="0"/>
    <s v="1200"/>
    <n v="151010101"/>
    <s v="Z263"/>
    <s v="Antivirus-Licencia 2002"/>
    <d v="2002-06-24T00:00:00"/>
    <n v="203264"/>
    <n v="0"/>
    <n v="0"/>
    <n v="203264"/>
    <n v="-203264"/>
    <n v="0"/>
    <n v="0"/>
  </r>
  <r>
    <x v="1"/>
    <s v="20000025"/>
    <s v="0"/>
    <s v="1200"/>
    <n v="151010101"/>
    <s v="Z263"/>
    <s v="Antivirus - Licencia  Viruscan Suite SBM"/>
    <d v="2004-12-02T00:00:00"/>
    <n v="347196"/>
    <n v="0"/>
    <n v="0"/>
    <n v="347196"/>
    <n v="-347196"/>
    <n v="0"/>
    <n v="0"/>
  </r>
  <r>
    <x v="1"/>
    <s v="20000037"/>
    <s v="0"/>
    <s v="1200"/>
    <n v="151010101"/>
    <s v="Z263"/>
    <s v="OEM oficce 2003 Pro Esp CD Word Excel"/>
    <d v="2006-06-30T00:00:00"/>
    <n v="265541"/>
    <n v="0"/>
    <n v="0"/>
    <n v="265541"/>
    <n v="-265541"/>
    <n v="0"/>
    <n v="0"/>
  </r>
  <r>
    <x v="1"/>
    <s v="20000038"/>
    <s v="0"/>
    <s v="1200"/>
    <n v="151010101"/>
    <s v="Z263"/>
    <s v="Licencia proyect 2003 win32 esp"/>
    <d v="2006-08-31T00:00:00"/>
    <n v="384164"/>
    <n v="0"/>
    <n v="0"/>
    <n v="384164"/>
    <n v="-384164"/>
    <n v="0"/>
    <n v="0"/>
  </r>
  <r>
    <x v="1"/>
    <s v="20000043"/>
    <s v="0"/>
    <s v="1200"/>
    <n v="151010101"/>
    <s v="Z263"/>
    <s v="Software Office SBE 2003 ESP OEM"/>
    <d v="2006-10-27T00:00:00"/>
    <n v="253333"/>
    <n v="0"/>
    <n v="0"/>
    <n v="253333"/>
    <n v="-253333"/>
    <n v="0"/>
    <n v="0"/>
  </r>
  <r>
    <x v="1"/>
    <s v="20000044"/>
    <s v="0"/>
    <s v="1200"/>
    <n v="151010101"/>
    <s v="Z263"/>
    <s v="Software active virus Scan suite SMB"/>
    <d v="2006-11-15T00:00:00"/>
    <n v="92993"/>
    <n v="0"/>
    <n v="0"/>
    <n v="92993"/>
    <n v="-92993"/>
    <n v="0"/>
    <n v="0"/>
  </r>
  <r>
    <x v="1"/>
    <s v="20000051"/>
    <s v="0"/>
    <s v="1200"/>
    <n v="151010101"/>
    <s v="Z263"/>
    <s v="Aminorte Office SB 2003 OEM"/>
    <d v="2007-09-03T00:00:00"/>
    <n v="888343"/>
    <n v="0"/>
    <n v="0"/>
    <n v="888343"/>
    <n v="-888342"/>
    <n v="0"/>
    <n v="1"/>
  </r>
  <r>
    <x v="1"/>
    <s v="20000068"/>
    <s v="0"/>
    <s v="1200"/>
    <n v="151010101"/>
    <s v="Z263"/>
    <s v="SOFTWARE OFFICE"/>
    <d v="2008-12-31T00:00:00"/>
    <n v="844987"/>
    <n v="0"/>
    <n v="0"/>
    <n v="844987"/>
    <n v="-844986"/>
    <n v="0"/>
    <n v="1"/>
  </r>
  <r>
    <x v="1"/>
    <s v="20000071"/>
    <s v="0"/>
    <s v="1200"/>
    <n v="151010101"/>
    <s v="Z263"/>
    <s v="SOFTWARE MS WIN XP OEM ESP &quot;COM.INTEGRAL&quot;"/>
    <d v="2009-10-26T00:00:00"/>
    <n v="2342984"/>
    <n v="0"/>
    <n v="0"/>
    <n v="2342984"/>
    <n v="-2342983"/>
    <n v="0"/>
    <n v="1"/>
  </r>
  <r>
    <x v="1"/>
    <s v="20000097"/>
    <s v="0"/>
    <s v="1200"/>
    <n v="151010101"/>
    <s v="Z263"/>
    <s v="SOFTWARE MICROSOFT OFFICE STANDARD"/>
    <d v="2010-11-30T00:00:00"/>
    <n v="188328"/>
    <n v="0"/>
    <n v="0"/>
    <n v="188328"/>
    <n v="-188327"/>
    <n v="0"/>
    <n v="1"/>
  </r>
  <r>
    <x v="1"/>
    <s v="20000111"/>
    <s v="0"/>
    <s v="1200"/>
    <n v="151010101"/>
    <s v="Z263"/>
    <s v="MICROSOFT OFFICE STANDAR 2010 OLP"/>
    <d v="2011-12-31T00:00:00"/>
    <n v="1149337"/>
    <n v="0"/>
    <n v="0"/>
    <n v="1149337"/>
    <n v="-1149336"/>
    <n v="0"/>
    <n v="1"/>
  </r>
  <r>
    <x v="1"/>
    <s v="20000112"/>
    <s v="0"/>
    <s v="1200"/>
    <n v="151010101"/>
    <s v="Z263"/>
    <s v="MICROSOFT WINDOWS 7 PRO OEM 32 BITS"/>
    <d v="2011-12-31T00:00:00"/>
    <n v="624164"/>
    <n v="0"/>
    <n v="0"/>
    <n v="624164"/>
    <n v="-624163"/>
    <n v="0"/>
    <n v="1"/>
  </r>
  <r>
    <x v="1"/>
    <s v="20000118"/>
    <s v="0"/>
    <s v="1200"/>
    <n v="151010101"/>
    <s v="Z263"/>
    <s v="SOFTWARE MICROS EIND SERVER W508 R2"/>
    <d v="2012-06-29T00:00:00"/>
    <n v="117654"/>
    <n v="0"/>
    <n v="0"/>
    <n v="117654"/>
    <n v="-117653"/>
    <n v="0"/>
    <n v="1"/>
  </r>
  <r>
    <x v="1"/>
    <s v="20000127"/>
    <s v="0"/>
    <s v="1200"/>
    <n v="151010101"/>
    <s v="Z263"/>
    <s v="Office home and business 2010"/>
    <d v="2013-03-28T00:00:00"/>
    <n v="305061"/>
    <n v="0"/>
    <n v="0"/>
    <n v="305061"/>
    <n v="-305060"/>
    <n v="0"/>
    <n v="1"/>
  </r>
  <r>
    <x v="2"/>
    <s v="20000131"/>
    <s v="0"/>
    <s v="1200"/>
    <n v="151020101"/>
    <s v="Z966"/>
    <s v="2 MS OFFICE PRO PLUS"/>
    <d v="2013-10-30T00:00:00"/>
    <n v="494402"/>
    <n v="0"/>
    <n v="0"/>
    <n v="494402"/>
    <n v="-494401"/>
    <n v="0"/>
    <n v="1"/>
  </r>
  <r>
    <x v="0"/>
    <s v="20000485"/>
    <s v="0"/>
    <s v="1400"/>
    <n v="141080101"/>
    <s v="Z266"/>
    <s v="EQUIPO MONITOR LCD LG 37"/>
    <d v="2011-11-11T00:00:00"/>
    <n v="636288"/>
    <n v="0"/>
    <n v="0"/>
    <n v="636288"/>
    <n v="-636287"/>
    <n v="0"/>
    <n v="1"/>
  </r>
  <r>
    <x v="0"/>
    <s v="20000609"/>
    <s v="0"/>
    <s v="1400"/>
    <n v="141080101"/>
    <s v="Z266"/>
    <s v="Monitores 21.5&quot; LG TV LED22MT47A-PM"/>
    <d v="2015-12-31T00:00:00"/>
    <n v="430395"/>
    <n v="0"/>
    <n v="0"/>
    <n v="430395"/>
    <n v="-430394"/>
    <n v="-71731"/>
    <n v="1"/>
  </r>
  <r>
    <x v="0"/>
    <s v="20000618"/>
    <s v="0"/>
    <s v="1400"/>
    <n v="141080101"/>
    <s v="Z266"/>
    <s v="MONITOR 21.5 LG LED 22MP58VQ"/>
    <d v="2016-06-30T00:00:00"/>
    <n v="404648"/>
    <n v="0"/>
    <n v="0"/>
    <n v="404648"/>
    <n v="-370927"/>
    <n v="-67441"/>
    <n v="33721"/>
  </r>
  <r>
    <x v="0"/>
    <s v="20000621"/>
    <s v="0"/>
    <s v="1400"/>
    <n v="141080101"/>
    <s v="Z266"/>
    <s v="MONITORES LG 24&quot; 24MP58VQ- 601MXRFN6794-93"/>
    <d v="2016-07-29T00:00:00"/>
    <n v="270165"/>
    <n v="0"/>
    <n v="0"/>
    <n v="270165"/>
    <n v="-243899"/>
    <n v="-45028"/>
    <n v="26266"/>
  </r>
  <r>
    <x v="0"/>
    <s v="20000636"/>
    <s v="0"/>
    <s v="1400"/>
    <n v="141080101"/>
    <s v="Z266"/>
    <s v="MONITOR LCD.TFT-24&quot; VIEWSONIC  VG2427"/>
    <d v="2016-08-31T00:00:00"/>
    <n v="8836"/>
    <n v="0"/>
    <n v="0"/>
    <n v="8836"/>
    <n v="-8835"/>
    <n v="0"/>
    <n v="1"/>
  </r>
  <r>
    <x v="0"/>
    <s v="20000643"/>
    <s v="0"/>
    <s v="1400"/>
    <n v="141080101"/>
    <s v="Z266"/>
    <s v="MONITOR LG TV 21.5"/>
    <d v="2016-11-30T00:00:00"/>
    <n v="1160951"/>
    <n v="0"/>
    <n v="0"/>
    <n v="1160951"/>
    <n v="-983584"/>
    <n v="-193492"/>
    <n v="177367"/>
  </r>
  <r>
    <x v="0"/>
    <s v="20000677"/>
    <s v="0"/>
    <s v="1400"/>
    <n v="141080101"/>
    <s v="Z266"/>
    <s v="OP.2845_Aquanta Equipos Informaticos CPL"/>
    <d v="2019-06-01T00:00:00"/>
    <n v="72011"/>
    <n v="0"/>
    <n v="0"/>
    <n v="72011"/>
    <n v="-72010"/>
    <n v="-18002"/>
    <n v="1"/>
  </r>
  <r>
    <x v="0"/>
    <s v="20000517"/>
    <s v="0"/>
    <s v="1400"/>
    <n v="141080101"/>
    <s v="Z267"/>
    <s v="APPLE TABLET IPAD 16GB"/>
    <d v="2012-07-31T00:00:00"/>
    <n v="394121"/>
    <n v="0"/>
    <n v="0"/>
    <n v="394121"/>
    <n v="-394120"/>
    <n v="0"/>
    <n v="1"/>
  </r>
  <r>
    <x v="0"/>
    <s v="20000584"/>
    <s v="0"/>
    <s v="1400"/>
    <n v="141080101"/>
    <s v="Z267"/>
    <s v="JABRA SPEAKER Y HD +OTROS PERIFERICOS"/>
    <d v="2014-12-31T00:00:00"/>
    <n v="1734651"/>
    <n v="0"/>
    <n v="0"/>
    <n v="1734651"/>
    <n v="-1734650"/>
    <n v="0"/>
    <n v="1"/>
  </r>
  <r>
    <x v="0"/>
    <s v="20000634"/>
    <s v="0"/>
    <s v="1400"/>
    <n v="141080101"/>
    <s v="Z267"/>
    <s v="DISCO DURO EXTERNO WESTERN DIGITAL-MY BOOK ESSENTI"/>
    <d v="2016-08-31T00:00:00"/>
    <n v="6148"/>
    <n v="0"/>
    <n v="0"/>
    <n v="6148"/>
    <n v="-6147"/>
    <n v="0"/>
    <n v="1"/>
  </r>
  <r>
    <x v="0"/>
    <s v="20000669"/>
    <s v="0"/>
    <s v="1400"/>
    <n v="141080101"/>
    <s v="Z267"/>
    <s v="TABLET SAMSUNG GALAXY P7500"/>
    <d v="2019-06-01T00:00:00"/>
    <n v="1"/>
    <n v="0"/>
    <n v="0"/>
    <n v="1"/>
    <n v="0"/>
    <n v="0"/>
    <n v="1"/>
  </r>
  <r>
    <x v="0"/>
    <s v="20000680"/>
    <s v="0"/>
    <s v="1400"/>
    <n v="141080101"/>
    <s v="Z267"/>
    <s v="SERVIDOR HP -  PROLIANT DL380G7"/>
    <d v="2019-06-01T00:00:00"/>
    <n v="1"/>
    <n v="0"/>
    <n v="0"/>
    <n v="1"/>
    <n v="0"/>
    <n v="0"/>
    <n v="1"/>
  </r>
  <r>
    <x v="0"/>
    <s v="20000406"/>
    <s v="0"/>
    <s v="1400"/>
    <n v="141080101"/>
    <s v="Z268"/>
    <s v="IMPRESORA MULTIFUNCIONAL HP LASERJET M1522N"/>
    <d v="2010-08-09T00:00:00"/>
    <n v="200862"/>
    <n v="0"/>
    <n v="0"/>
    <n v="200862"/>
    <n v="-200861"/>
    <n v="0"/>
    <n v="1"/>
  </r>
  <r>
    <x v="0"/>
    <s v="20000475"/>
    <s v="0"/>
    <s v="1400"/>
    <n v="141080101"/>
    <s v="Z268"/>
    <s v="IMPRESORA HP LASER M1132"/>
    <d v="2011-08-31T00:00:00"/>
    <n v="587346"/>
    <n v="0"/>
    <n v="0"/>
    <n v="587346"/>
    <n v="-587345"/>
    <n v="0"/>
    <n v="1"/>
  </r>
  <r>
    <x v="0"/>
    <s v="20000663"/>
    <s v="0"/>
    <s v="1400"/>
    <n v="141080101"/>
    <s v="Z268"/>
    <s v="Impresora Multifuncional Agustinas (Tanque de Tint"/>
    <d v="2019-05-31T00:00:00"/>
    <n v="154726"/>
    <n v="0"/>
    <n v="0"/>
    <n v="154726"/>
    <n v="-66619"/>
    <n v="-25788"/>
    <n v="88107"/>
  </r>
  <r>
    <x v="0"/>
    <s v="20000678"/>
    <s v="0"/>
    <s v="1400"/>
    <n v="141080101"/>
    <s v="Z268"/>
    <s v="IMPRESORA INY TINTA"/>
    <d v="2019-06-01T00:00:00"/>
    <n v="235490"/>
    <n v="0"/>
    <n v="0"/>
    <n v="235490"/>
    <n v="-196242"/>
    <n v="-78497"/>
    <n v="39248"/>
  </r>
  <r>
    <x v="0"/>
    <s v="20000689"/>
    <s v="0"/>
    <s v="1400"/>
    <n v="141080101"/>
    <s v="Z268"/>
    <s v="IMPRESORA MULTIFUNCIONAL CANON PIXMA G-4100"/>
    <d v="2019-08-31T00:00:00"/>
    <n v="173036"/>
    <n v="0"/>
    <n v="0"/>
    <n v="173036"/>
    <n v="-67291"/>
    <n v="-28839"/>
    <n v="105745"/>
  </r>
  <r>
    <x v="0"/>
    <s v="20000000"/>
    <s v="0"/>
    <s v="1400"/>
    <n v="141080101"/>
    <s v="Z271"/>
    <s v="DATA SHOW IN FOCUS (LP 500)"/>
    <d v="2005-12-31T00:00:00"/>
    <n v="2510123"/>
    <n v="0"/>
    <n v="0"/>
    <n v="2510123"/>
    <n v="-2510123"/>
    <n v="0"/>
    <n v="0"/>
  </r>
  <r>
    <x v="0"/>
    <s v="20000185"/>
    <s v="0"/>
    <s v="1400"/>
    <n v="141080101"/>
    <s v="Z271"/>
    <s v="VIDEO PROYECTOR VIEWSONIC"/>
    <d v="2008-07-14T00:00:00"/>
    <n v="652916"/>
    <n v="0"/>
    <n v="0"/>
    <n v="652916"/>
    <n v="-652915"/>
    <n v="0"/>
    <n v="1"/>
  </r>
  <r>
    <x v="0"/>
    <s v="20000317"/>
    <s v="0"/>
    <s v="1400"/>
    <n v="141080101"/>
    <s v="Z271"/>
    <s v="PROYECTOR SONY"/>
    <d v="2009-05-04T00:00:00"/>
    <n v="516626"/>
    <n v="0"/>
    <n v="0"/>
    <n v="516626"/>
    <n v="-516625"/>
    <n v="0"/>
    <n v="1"/>
  </r>
  <r>
    <x v="0"/>
    <s v="20000320"/>
    <s v="0"/>
    <s v="1400"/>
    <n v="141080101"/>
    <s v="Z271"/>
    <s v="PROYECTOR SONY"/>
    <d v="2009-06-02T00:00:00"/>
    <n v="656525"/>
    <n v="0"/>
    <n v="0"/>
    <n v="656525"/>
    <n v="-656524"/>
    <n v="0"/>
    <n v="1"/>
  </r>
  <r>
    <x v="0"/>
    <s v="20000386"/>
    <s v="0"/>
    <s v="1400"/>
    <n v="141080101"/>
    <s v="Z271"/>
    <s v="VIDEOPROYECTOR"/>
    <d v="2009-11-03T00:00:00"/>
    <n v="446982"/>
    <n v="0"/>
    <n v="0"/>
    <n v="446982"/>
    <n v="-446981"/>
    <n v="0"/>
    <n v="1"/>
  </r>
  <r>
    <x v="0"/>
    <s v="20000604"/>
    <s v="0"/>
    <s v="1400"/>
    <n v="141080101"/>
    <s v="Z271"/>
    <s v="VIDEO PROYECTOR EPSON BRIGHTLINK 575"/>
    <d v="2015-12-31T00:00:00"/>
    <n v="1609881"/>
    <n v="0"/>
    <n v="0"/>
    <n v="1609881"/>
    <n v="-1609880"/>
    <n v="-268312"/>
    <n v="1"/>
  </r>
  <r>
    <x v="0"/>
    <s v="20000619"/>
    <s v="0"/>
    <s v="1400"/>
    <n v="141080101"/>
    <s v="Z271"/>
    <s v="PROYECTOR S31 EPSON 3200LUM SVGA HDMI"/>
    <d v="2016-06-30T00:00:00"/>
    <n v="287307"/>
    <n v="0"/>
    <n v="0"/>
    <n v="287307"/>
    <n v="-263365"/>
    <n v="-47885"/>
    <n v="23942"/>
  </r>
  <r>
    <x v="0"/>
    <s v="20000640"/>
    <s v="0"/>
    <s v="1400"/>
    <n v="141080101"/>
    <s v="Z271"/>
    <s v="VIDEO PROYECTO EPSO POWERLITES31"/>
    <d v="2016-11-30T00:00:00"/>
    <n v="552409"/>
    <n v="0"/>
    <n v="0"/>
    <n v="552409"/>
    <n v="-468013"/>
    <n v="-92069"/>
    <n v="84396"/>
  </r>
  <r>
    <x v="0"/>
    <s v="20000644"/>
    <s v="0"/>
    <s v="1400"/>
    <n v="141080101"/>
    <s v="Z271"/>
    <s v="VIDEO PROYECTOR LG PV150G"/>
    <d v="2016-11-30T00:00:00"/>
    <n v="257206"/>
    <n v="0"/>
    <n v="0"/>
    <n v="257206"/>
    <n v="-217911"/>
    <n v="-42868"/>
    <n v="39295"/>
  </r>
  <r>
    <x v="0"/>
    <s v="20000611"/>
    <s v="0"/>
    <s v="1400"/>
    <n v="141080101"/>
    <s v="Z272"/>
    <s v="SCANNER EPSON DS-520 ALTA VELOC 30/60PM- VEBZ00069"/>
    <d v="2016-03-31T00:00:00"/>
    <n v="317593"/>
    <n v="0"/>
    <n v="0"/>
    <n v="317593"/>
    <n v="-304360"/>
    <n v="-52933"/>
    <n v="13233"/>
  </r>
  <r>
    <x v="0"/>
    <s v="20000658"/>
    <s v="0"/>
    <s v="1400"/>
    <n v="141080101"/>
    <s v="Z272"/>
    <s v="SCANNER BROTHER ADS-2400N"/>
    <d v="2018-12-26T00:00:00"/>
    <n v="281132"/>
    <n v="0"/>
    <n v="0"/>
    <n v="281132"/>
    <n v="-140566"/>
    <n v="-46856"/>
    <n v="140566"/>
  </r>
  <r>
    <x v="0"/>
    <s v="20000428"/>
    <s v="0"/>
    <s v="1400"/>
    <n v="141080101"/>
    <s v="Z560"/>
    <s v="NOTEBOOK HP PROBOOK"/>
    <d v="2010-11-29T00:00:00"/>
    <n v="2654061"/>
    <n v="0"/>
    <n v="0"/>
    <n v="2654061"/>
    <n v="-2654060"/>
    <n v="0"/>
    <n v="1"/>
  </r>
  <r>
    <x v="0"/>
    <s v="20000572"/>
    <s v="0"/>
    <s v="1400"/>
    <n v="141080101"/>
    <s v="Z560"/>
    <s v="SWITCH HP 1910 48 GH SERIE CN3ABX50V7"/>
    <d v="2014-08-28T00:00:00"/>
    <n v="527554"/>
    <n v="0"/>
    <n v="0"/>
    <n v="527554"/>
    <n v="-527553"/>
    <n v="0"/>
    <n v="1"/>
  </r>
  <r>
    <x v="0"/>
    <s v="20000586"/>
    <s v="0"/>
    <s v="1400"/>
    <n v="141080101"/>
    <s v="Z560"/>
    <s v="5 NOTEBOOK HP"/>
    <d v="2015-06-30T00:00:00"/>
    <n v="3753616"/>
    <n v="0"/>
    <n v="0"/>
    <n v="3753616"/>
    <n v="-3753615"/>
    <n v="-312800"/>
    <n v="1"/>
  </r>
  <r>
    <x v="0"/>
    <s v="20000594"/>
    <s v="0"/>
    <s v="1400"/>
    <n v="141080101"/>
    <s v="Z560"/>
    <s v="COMPUTADOR PORTATIL HP CORE I3"/>
    <d v="2015-09-30T00:00:00"/>
    <n v="1570852"/>
    <n v="0"/>
    <n v="0"/>
    <n v="1570852"/>
    <n v="-1570851"/>
    <n v="-261807"/>
    <n v="1"/>
  </r>
  <r>
    <x v="0"/>
    <s v="20000670"/>
    <s v="0"/>
    <s v="1400"/>
    <n v="141080101"/>
    <s v="Z560"/>
    <s v="HP COMPAQ 8200 ELITE SFF"/>
    <d v="2019-06-01T00:00:00"/>
    <n v="1"/>
    <n v="0"/>
    <n v="0"/>
    <n v="1"/>
    <n v="0"/>
    <n v="0"/>
    <n v="1"/>
  </r>
  <r>
    <x v="0"/>
    <s v="20000676"/>
    <s v="0"/>
    <s v="1400"/>
    <n v="141080101"/>
    <s v="Z560"/>
    <s v="OP.2845_Aquanta Equipos Informaticos CPL"/>
    <d v="2019-06-01T00:00:00"/>
    <n v="569130"/>
    <n v="0"/>
    <n v="0"/>
    <n v="569130"/>
    <n v="-569129"/>
    <n v="-142281"/>
    <n v="1"/>
  </r>
  <r>
    <x v="0"/>
    <s v="20000679"/>
    <s v="0"/>
    <s v="1400"/>
    <n v="141080101"/>
    <s v="Z560"/>
    <s v="Computador All in one HP"/>
    <d v="2019-06-01T00:00:00"/>
    <n v="9286"/>
    <n v="0"/>
    <n v="0"/>
    <n v="9286"/>
    <n v="-9285"/>
    <n v="0"/>
    <n v="1"/>
  </r>
  <r>
    <x v="0"/>
    <s v="20000690"/>
    <s v="0"/>
    <s v="1400"/>
    <n v="141080101"/>
    <s v="Z560"/>
    <s v="CPU - CORE I5 16GB RAM 1 TB"/>
    <d v="2019-09-30T00:00:00"/>
    <n v="1482225"/>
    <n v="0"/>
    <n v="0"/>
    <n v="1482225"/>
    <n v="-555834"/>
    <n v="-247037"/>
    <n v="926391"/>
  </r>
  <r>
    <x v="0"/>
    <s v="20000062"/>
    <s v="0"/>
    <s v="1400"/>
    <n v="141080101"/>
    <s v="Z702"/>
    <s v="NOTEBOOK VIO PCG-68 7P"/>
    <d v="2005-12-31T00:00:00"/>
    <n v="2427140"/>
    <n v="0"/>
    <n v="0"/>
    <n v="2427140"/>
    <n v="-2427140"/>
    <n v="0"/>
    <n v="0"/>
  </r>
  <r>
    <x v="0"/>
    <s v="20000302"/>
    <s v="0"/>
    <s v="1400"/>
    <n v="141080101"/>
    <s v="Z702"/>
    <s v="NOTEBOOK VAIO"/>
    <d v="2008-12-23T00:00:00"/>
    <n v="1848290"/>
    <n v="0"/>
    <n v="0"/>
    <n v="1848290"/>
    <n v="-1848290"/>
    <n v="0"/>
    <n v="0"/>
  </r>
  <r>
    <x v="0"/>
    <s v="20000345"/>
    <s v="0"/>
    <s v="1400"/>
    <n v="141080101"/>
    <s v="Z702"/>
    <s v="NOTEBOOK SONY"/>
    <d v="2009-10-02T00:00:00"/>
    <n v="1229153"/>
    <n v="0"/>
    <n v="0"/>
    <n v="1229153"/>
    <n v="-1229152"/>
    <n v="0"/>
    <n v="1"/>
  </r>
  <r>
    <x v="0"/>
    <s v="20000346"/>
    <s v="0"/>
    <s v="1400"/>
    <n v="141080101"/>
    <s v="Z702"/>
    <s v="NOTEBOOK SONY"/>
    <d v="2009-10-02T00:00:00"/>
    <n v="1229153"/>
    <n v="0"/>
    <n v="0"/>
    <n v="1229153"/>
    <n v="-1229152"/>
    <n v="0"/>
    <n v="1"/>
  </r>
  <r>
    <x v="0"/>
    <s v="20000487"/>
    <s v="0"/>
    <s v="1400"/>
    <n v="141080101"/>
    <s v="Z702"/>
    <s v="NOTEBOOK HP 430 CORE 2 DUO 2 GB RAM- +BATERIA"/>
    <d v="2011-11-11T00:00:00"/>
    <n v="601454"/>
    <n v="0"/>
    <n v="0"/>
    <n v="601454"/>
    <n v="-601453"/>
    <n v="0"/>
    <n v="1"/>
  </r>
  <r>
    <x v="0"/>
    <s v="20000527"/>
    <s v="0"/>
    <s v="1400"/>
    <n v="141080101"/>
    <s v="Z702"/>
    <s v="HP PORTATIL HPHP 430"/>
    <d v="2012-11-30T00:00:00"/>
    <n v="369004"/>
    <n v="0"/>
    <n v="0"/>
    <n v="369004"/>
    <n v="-369003"/>
    <n v="0"/>
    <n v="1"/>
  </r>
  <r>
    <x v="0"/>
    <s v="20000550"/>
    <s v="0"/>
    <s v="1400"/>
    <n v="141080101"/>
    <s v="Z702"/>
    <s v="APPLE MAC BOOK PRO MD102CI/A-MAYO"/>
    <d v="2013-05-31T00:00:00"/>
    <n v="1013454"/>
    <n v="0"/>
    <n v="0"/>
    <n v="1013454"/>
    <n v="-1013453"/>
    <n v="0"/>
    <n v="1"/>
  </r>
  <r>
    <x v="0"/>
    <s v="20000570"/>
    <s v="0"/>
    <s v="1400"/>
    <n v="141080101"/>
    <s v="Z702"/>
    <s v="MACBOOK PRO RETINA12 8GB FLAS"/>
    <d v="2014-08-28T00:00:00"/>
    <n v="1322711"/>
    <n v="0"/>
    <n v="0"/>
    <n v="1322711"/>
    <n v="-1322710"/>
    <n v="0"/>
    <n v="1"/>
  </r>
  <r>
    <x v="0"/>
    <s v="20000583"/>
    <s v="0"/>
    <s v="1400"/>
    <n v="141080101"/>
    <s v="Z702"/>
    <s v="NOTEBOOK HP ELITEBOOK 840"/>
    <d v="2014-12-31T00:00:00"/>
    <n v="2339560"/>
    <n v="0"/>
    <n v="0"/>
    <n v="2339560"/>
    <n v="-2339559"/>
    <n v="0"/>
    <n v="1"/>
  </r>
  <r>
    <x v="0"/>
    <s v="20000605"/>
    <s v="0"/>
    <s v="1400"/>
    <n v="141080101"/>
    <s v="Z702"/>
    <s v="NOTEBOOK HP ELITE - LAPTOP HP ZBOOK 14"/>
    <d v="2015-12-31T00:00:00"/>
    <n v="1355916"/>
    <n v="0"/>
    <n v="0"/>
    <n v="1355916"/>
    <n v="-1355915"/>
    <n v="-225985"/>
    <n v="1"/>
  </r>
  <r>
    <x v="0"/>
    <s v="20000606"/>
    <s v="0"/>
    <s v="1400"/>
    <n v="141080101"/>
    <s v="Z702"/>
    <s v="NOTEBOOKS HP 340 G2 - LAPTOP I5-5200U 4GB"/>
    <d v="2015-12-31T00:00:00"/>
    <n v="1399440"/>
    <n v="0"/>
    <n v="0"/>
    <n v="1399440"/>
    <n v="-1399439"/>
    <n v="-233239"/>
    <n v="1"/>
  </r>
  <r>
    <x v="0"/>
    <s v="20000613"/>
    <s v="0"/>
    <s v="1400"/>
    <n v="141080101"/>
    <s v="Z702"/>
    <s v="HP NOTEBOOK 430 G2 15-5200V - CND5440C7K"/>
    <d v="2016-05-06T00:00:00"/>
    <n v="592756"/>
    <n v="0"/>
    <n v="0"/>
    <n v="592756"/>
    <n v="-551592"/>
    <n v="-98792"/>
    <n v="41164"/>
  </r>
  <r>
    <x v="0"/>
    <s v="20000614"/>
    <s v="0"/>
    <s v="1400"/>
    <n v="141080101"/>
    <s v="Z702"/>
    <s v="NOTEBOOK HP340 G2 CORE - 5CG605238M"/>
    <d v="2016-05-06T00:00:00"/>
    <n v="379523"/>
    <n v="0"/>
    <n v="0"/>
    <n v="379523"/>
    <n v="-353167"/>
    <n v="-63253"/>
    <n v="26356"/>
  </r>
  <r>
    <x v="0"/>
    <s v="20000617"/>
    <s v="0"/>
    <s v="1400"/>
    <n v="141080101"/>
    <s v="Z702"/>
    <s v="NOTEBOOK HP 240 G4 P3D99LT + 4G"/>
    <d v="2016-06-30T00:00:00"/>
    <n v="1170787"/>
    <n v="0"/>
    <n v="0"/>
    <n v="1170787"/>
    <n v="-1073221"/>
    <n v="-195131"/>
    <n v="97566"/>
  </r>
  <r>
    <x v="0"/>
    <s v="20000620"/>
    <s v="0"/>
    <s v="1400"/>
    <n v="141080101"/>
    <s v="Z702"/>
    <s v="LAPTOT HP 240 G4 P3D99LT+4GB - 5CG6071PY1"/>
    <d v="2016-07-29T00:00:00"/>
    <n v="506176"/>
    <n v="0"/>
    <n v="0"/>
    <n v="506176"/>
    <n v="-456965"/>
    <n v="-84363"/>
    <n v="49211"/>
  </r>
  <r>
    <x v="0"/>
    <s v="20000641"/>
    <s v="0"/>
    <s v="1400"/>
    <n v="141080101"/>
    <s v="Z702"/>
    <s v="LAPTOP HP PROBOOK 440"/>
    <d v="2016-11-30T00:00:00"/>
    <n v="9754335"/>
    <n v="0"/>
    <n v="0"/>
    <n v="9754335"/>
    <n v="-8264089"/>
    <n v="-1625722"/>
    <n v="1490246"/>
  </r>
  <r>
    <x v="0"/>
    <s v="20000645"/>
    <s v="0"/>
    <s v="1400"/>
    <n v="141080101"/>
    <s v="Z702"/>
    <s v="LAPTOP APPLE MACBOOK PRO CON RETINA"/>
    <d v="2016-11-30T00:00:00"/>
    <n v="1828794"/>
    <n v="0"/>
    <n v="0"/>
    <n v="1828794"/>
    <n v="-1549395"/>
    <n v="-304799"/>
    <n v="279399"/>
  </r>
  <r>
    <x v="0"/>
    <s v="20000659"/>
    <s v="0"/>
    <s v="1400"/>
    <n v="141080101"/>
    <s v="Z702"/>
    <s v="LAPTOP HP Y DELL"/>
    <d v="2018-12-26T00:00:00"/>
    <n v="1723642"/>
    <n v="0"/>
    <n v="0"/>
    <n v="1723642"/>
    <n v="-861822"/>
    <n v="-287274"/>
    <n v="861820"/>
  </r>
  <r>
    <x v="0"/>
    <s v="20000671"/>
    <s v="0"/>
    <s v="1400"/>
    <n v="141080101"/>
    <s v="Z702"/>
    <s v="HP PORTATIL HP 430"/>
    <d v="2019-06-01T00:00:00"/>
    <n v="1"/>
    <n v="0"/>
    <n v="0"/>
    <n v="1"/>
    <n v="0"/>
    <n v="0"/>
    <n v="1"/>
  </r>
  <r>
    <x v="0"/>
    <s v="20000672"/>
    <s v="0"/>
    <s v="1400"/>
    <n v="141080101"/>
    <s v="Z702"/>
    <s v="6 TABLETS MAN GALAGY NOTE"/>
    <d v="2019-06-01T00:00:00"/>
    <n v="18580"/>
    <n v="0"/>
    <n v="0"/>
    <n v="18580"/>
    <n v="-18579"/>
    <n v="0"/>
    <n v="1"/>
  </r>
  <r>
    <x v="0"/>
    <s v="20000673"/>
    <s v="0"/>
    <s v="1400"/>
    <n v="141080101"/>
    <s v="Z702"/>
    <s v="4 NOTEBOOK HP 450"/>
    <d v="2019-06-01T00:00:00"/>
    <n v="23315"/>
    <n v="0"/>
    <n v="0"/>
    <n v="23315"/>
    <n v="-23314"/>
    <n v="0"/>
    <n v="1"/>
  </r>
  <r>
    <x v="0"/>
    <s v="20000675"/>
    <s v="0"/>
    <s v="1400"/>
    <n v="141080101"/>
    <s v="Z702"/>
    <s v="COMPUTADOR PORTATIL"/>
    <d v="2019-06-01T00:00:00"/>
    <n v="1657138"/>
    <n v="0"/>
    <n v="0"/>
    <n v="1657138"/>
    <n v="-1657137"/>
    <n v="0"/>
    <n v="1"/>
  </r>
  <r>
    <x v="0"/>
    <s v="20000681"/>
    <s v="0"/>
    <s v="1400"/>
    <n v="141080101"/>
    <s v="Z702"/>
    <s v="LAPTOP DELL CORE I5 8GB OC 1368-121-CM19"/>
    <d v="2019-07-01T00:00:00"/>
    <n v="7287454"/>
    <n v="0"/>
    <n v="0"/>
    <n v="7287454"/>
    <n v="-2935225"/>
    <n v="-1214576"/>
    <n v="4352229"/>
  </r>
  <r>
    <x v="0"/>
    <s v="20000455"/>
    <s v="0"/>
    <s v="1400"/>
    <n v="141080101"/>
    <s v="Z752"/>
    <s v="GRABADOR PANASONIC RRUS551"/>
    <d v="2011-05-26T00:00:00"/>
    <n v="77628"/>
    <n v="0"/>
    <n v="0"/>
    <n v="77628"/>
    <n v="-77627"/>
    <n v="0"/>
    <n v="1"/>
  </r>
  <r>
    <x v="0"/>
    <s v="20000456"/>
    <s v="0"/>
    <s v="1400"/>
    <n v="141080101"/>
    <s v="Z752"/>
    <s v="GRABADOR SONY ICD UX5120"/>
    <d v="2011-05-26T00:00:00"/>
    <n v="1250413"/>
    <n v="0"/>
    <n v="0"/>
    <n v="1250413"/>
    <n v="-1250412"/>
    <n v="0"/>
    <n v="1"/>
  </r>
  <r>
    <x v="1"/>
    <s v="20000463"/>
    <s v="0"/>
    <s v="1400"/>
    <n v="151010101"/>
    <s v="Z263"/>
    <s v="MICROSOFT OFFICE STANDAR 2010 OLP"/>
    <d v="2011-06-30T00:00:00"/>
    <n v="3662039"/>
    <n v="0"/>
    <n v="0"/>
    <n v="3662039"/>
    <n v="-3662038"/>
    <n v="0"/>
    <n v="1"/>
  </r>
  <r>
    <x v="1"/>
    <s v="20000484"/>
    <s v="0"/>
    <s v="1400"/>
    <n v="151010101"/>
    <s v="Z263"/>
    <s v="SOFTWARE  LICENCIA OFFICE 2010"/>
    <d v="2011-11-11T00:00:00"/>
    <n v="125975"/>
    <n v="0"/>
    <n v="0"/>
    <n v="125975"/>
    <n v="-125974"/>
    <n v="0"/>
    <n v="1"/>
  </r>
  <r>
    <x v="1"/>
    <s v="20000491"/>
    <s v="0"/>
    <s v="1400"/>
    <n v="151010101"/>
    <s v="Z263"/>
    <s v="SW Modulo de post. y eval.  al fondo de promocion"/>
    <d v="2011-12-31T00:00:00"/>
    <n v="22458724"/>
    <n v="0"/>
    <n v="0"/>
    <n v="22458724"/>
    <n v="-22458723"/>
    <n v="0"/>
    <n v="1"/>
  </r>
  <r>
    <x v="1"/>
    <s v="20000600"/>
    <s v="0"/>
    <s v="1400"/>
    <n v="151010101"/>
    <s v="Z263"/>
    <s v="LICENCIA IBM SPSS STATISTICS BASE"/>
    <d v="2015-11-30T00:00:00"/>
    <n v="2198475"/>
    <n v="0"/>
    <n v="0"/>
    <n v="2198475"/>
    <n v="-2198474"/>
    <n v="0"/>
    <n v="1"/>
  </r>
  <r>
    <x v="0"/>
    <s v="20000013"/>
    <s v="0"/>
    <s v="1600"/>
    <n v="141080101"/>
    <s v="Z266"/>
    <s v="TELEVISOR COLOR  GOLDSTAR"/>
    <d v="1899-12-31T00:00:00"/>
    <n v="2"/>
    <n v="0"/>
    <n v="0"/>
    <n v="2"/>
    <n v="-1"/>
    <n v="0"/>
    <n v="1"/>
  </r>
  <r>
    <x v="0"/>
    <s v="20000220"/>
    <s v="0"/>
    <s v="1600"/>
    <n v="141080101"/>
    <s v="Z266"/>
    <s v="T.V. SANSUNG"/>
    <d v="1988-09-21T00:00:00"/>
    <n v="212382"/>
    <n v="0"/>
    <n v="0"/>
    <n v="212382"/>
    <n v="-212382"/>
    <n v="0"/>
    <n v="0"/>
  </r>
  <r>
    <x v="0"/>
    <s v="20000485"/>
    <s v="0"/>
    <s v="1600"/>
    <n v="141080101"/>
    <s v="Z266"/>
    <s v="TV GOLDSTAR 21&quot;"/>
    <d v="1899-12-31T00:00:00"/>
    <n v="2"/>
    <n v="0"/>
    <n v="0"/>
    <n v="2"/>
    <n v="-1"/>
    <n v="0"/>
    <n v="1"/>
  </r>
  <r>
    <x v="0"/>
    <s v="20000505"/>
    <s v="0"/>
    <s v="1600"/>
    <n v="141080101"/>
    <s v="Z266"/>
    <s v="TELEVISOR KV 34 RS200"/>
    <d v="1997-01-08T00:00:00"/>
    <n v="596650"/>
    <n v="0"/>
    <n v="0"/>
    <n v="596650"/>
    <n v="-596650"/>
    <n v="0"/>
    <n v="0"/>
  </r>
  <r>
    <x v="0"/>
    <s v="20000507"/>
    <s v="0"/>
    <s v="1600"/>
    <n v="141080101"/>
    <s v="Z266"/>
    <s v="TELEVISOR GOLDSTAR"/>
    <d v="1997-01-08T00:00:00"/>
    <n v="113298"/>
    <n v="0"/>
    <n v="0"/>
    <n v="113298"/>
    <n v="-113298"/>
    <n v="0"/>
    <n v="0"/>
  </r>
  <r>
    <x v="0"/>
    <s v="20000510"/>
    <s v="0"/>
    <s v="1600"/>
    <n v="141080101"/>
    <s v="Z266"/>
    <s v="T.V. GOLDSTAR"/>
    <d v="1997-01-08T00:00:00"/>
    <n v="113298"/>
    <n v="0"/>
    <n v="0"/>
    <n v="113298"/>
    <n v="-113298"/>
    <n v="0"/>
    <n v="0"/>
  </r>
  <r>
    <x v="0"/>
    <s v="20000511"/>
    <s v="0"/>
    <s v="1600"/>
    <n v="141080101"/>
    <s v="Z266"/>
    <s v="T.V. GOLDSTAR"/>
    <d v="1997-01-08T00:00:00"/>
    <n v="113298"/>
    <n v="0"/>
    <n v="0"/>
    <n v="113298"/>
    <n v="-113298"/>
    <n v="0"/>
    <n v="0"/>
  </r>
  <r>
    <x v="0"/>
    <s v="20000512"/>
    <s v="0"/>
    <s v="1600"/>
    <n v="141080101"/>
    <s v="Z266"/>
    <s v="T.V. GOLDSTAR"/>
    <d v="1997-01-08T00:00:00"/>
    <n v="113298"/>
    <n v="0"/>
    <n v="0"/>
    <n v="113298"/>
    <n v="-113298"/>
    <n v="0"/>
    <n v="0"/>
  </r>
  <r>
    <x v="0"/>
    <s v="20000516"/>
    <s v="0"/>
    <s v="1600"/>
    <n v="141080101"/>
    <s v="Z266"/>
    <s v="T.V. CN 14"/>
    <d v="1997-01-30T00:00:00"/>
    <n v="111129"/>
    <n v="0"/>
    <n v="0"/>
    <n v="111129"/>
    <n v="-111129"/>
    <n v="0"/>
    <n v="0"/>
  </r>
  <r>
    <x v="0"/>
    <s v="20000517"/>
    <s v="0"/>
    <s v="1600"/>
    <n v="141080101"/>
    <s v="Z266"/>
    <s v="T.V. CN 14"/>
    <d v="1997-01-30T00:00:00"/>
    <n v="111129"/>
    <n v="0"/>
    <n v="0"/>
    <n v="111129"/>
    <n v="-111129"/>
    <n v="0"/>
    <n v="0"/>
  </r>
  <r>
    <x v="0"/>
    <s v="20000518"/>
    <s v="0"/>
    <s v="1600"/>
    <n v="141080101"/>
    <s v="Z266"/>
    <s v="T.V. CN14"/>
    <d v="1997-01-30T00:00:00"/>
    <n v="111129"/>
    <n v="0"/>
    <n v="0"/>
    <n v="111129"/>
    <n v="-111129"/>
    <n v="0"/>
    <n v="0"/>
  </r>
  <r>
    <x v="0"/>
    <s v="20000519"/>
    <s v="0"/>
    <s v="1600"/>
    <n v="141080101"/>
    <s v="Z266"/>
    <s v="T.V. CN 14"/>
    <d v="1997-01-30T00:00:00"/>
    <n v="111129"/>
    <n v="0"/>
    <n v="0"/>
    <n v="111129"/>
    <n v="-111129"/>
    <n v="0"/>
    <n v="0"/>
  </r>
  <r>
    <x v="0"/>
    <s v="20000520"/>
    <s v="0"/>
    <s v="1600"/>
    <n v="141080101"/>
    <s v="Z266"/>
    <s v="T.V. CN14"/>
    <d v="1997-01-30T00:00:00"/>
    <n v="111129"/>
    <n v="0"/>
    <n v="0"/>
    <n v="111129"/>
    <n v="-111129"/>
    <n v="0"/>
    <n v="0"/>
  </r>
  <r>
    <x v="0"/>
    <s v="20000521"/>
    <s v="0"/>
    <s v="1600"/>
    <n v="141080101"/>
    <s v="Z266"/>
    <s v="T.V. CN14"/>
    <d v="1997-01-30T00:00:00"/>
    <n v="111129"/>
    <n v="0"/>
    <n v="0"/>
    <n v="111129"/>
    <n v="-111129"/>
    <n v="0"/>
    <n v="0"/>
  </r>
  <r>
    <x v="0"/>
    <s v="20000522"/>
    <s v="0"/>
    <s v="1600"/>
    <n v="141080101"/>
    <s v="Z266"/>
    <s v="T.V. CN 14"/>
    <d v="1997-01-30T00:00:00"/>
    <n v="111129"/>
    <n v="0"/>
    <n v="0"/>
    <n v="111129"/>
    <n v="-111129"/>
    <n v="0"/>
    <n v="0"/>
  </r>
  <r>
    <x v="0"/>
    <s v="20000523"/>
    <s v="0"/>
    <s v="1600"/>
    <n v="141080101"/>
    <s v="Z266"/>
    <s v="T.V. CN 20"/>
    <d v="1997-01-30T00:00:00"/>
    <n v="164779"/>
    <n v="0"/>
    <n v="0"/>
    <n v="164779"/>
    <n v="-164779"/>
    <n v="0"/>
    <n v="0"/>
  </r>
  <r>
    <x v="0"/>
    <s v="20000643"/>
    <s v="0"/>
    <s v="1600"/>
    <n v="141080101"/>
    <s v="Z268"/>
    <s v="IMPRESORA TERMINCA ZEBRA CREDENCIALES ELC"/>
    <d v="2014-11-25T00:00:00"/>
    <n v="2264273"/>
    <n v="0"/>
    <n v="0"/>
    <n v="2264273"/>
    <n v="-2264272"/>
    <n v="0"/>
    <n v="1"/>
  </r>
  <r>
    <x v="0"/>
    <s v="20000645"/>
    <s v="0"/>
    <s v="1600"/>
    <n v="141080101"/>
    <s v="Z271"/>
    <s v="PROYECTOR VIEWSONIC PJD5334 XGA DLP 2800"/>
    <d v="2014-12-09T00:00:00"/>
    <n v="1239896"/>
    <n v="0"/>
    <n v="0"/>
    <n v="1239896"/>
    <n v="-1239895"/>
    <n v="0"/>
    <n v="1"/>
  </r>
  <r>
    <x v="0"/>
    <s v="20000032"/>
    <s v="0"/>
    <s v="1800"/>
    <n v="141080101"/>
    <s v="Z266"/>
    <s v="MONITOR LG LCD 17W1742S NEGRO"/>
    <d v="2010-12-23T00:00:00"/>
    <n v="179980"/>
    <n v="0"/>
    <n v="-179980"/>
    <n v="0"/>
    <n v="0"/>
    <n v="0"/>
    <n v="0"/>
  </r>
  <r>
    <x v="0"/>
    <s v="20000007"/>
    <s v="0"/>
    <s v="1800"/>
    <n v="141080101"/>
    <s v="Z267"/>
    <s v="SWITCH SISCO WS-C2960-48TT-L"/>
    <d v="2010-10-26T00:00:00"/>
    <n v="1276231"/>
    <n v="0"/>
    <n v="-1276231"/>
    <n v="0"/>
    <n v="0"/>
    <n v="0"/>
    <n v="0"/>
  </r>
  <r>
    <x v="0"/>
    <s v="20000010"/>
    <s v="0"/>
    <s v="1800"/>
    <n v="141080101"/>
    <s v="Z267"/>
    <s v="CAREPAQ NOTE 3"/>
    <d v="2010-10-26T00:00:00"/>
    <n v="142248"/>
    <n v="0"/>
    <n v="-142248"/>
    <n v="0"/>
    <n v="0"/>
    <n v="0"/>
    <n v="0"/>
  </r>
  <r>
    <x v="0"/>
    <s v="20000011"/>
    <s v="0"/>
    <s v="1800"/>
    <n v="141080101"/>
    <s v="Z267"/>
    <s v="DOCKING STATION HP BASICA"/>
    <d v="2010-10-26T00:00:00"/>
    <n v="203917"/>
    <n v="0"/>
    <n v="-203917"/>
    <n v="0"/>
    <n v="0"/>
    <n v="0"/>
    <n v="0"/>
  </r>
  <r>
    <x v="0"/>
    <s v="20000036"/>
    <s v="0"/>
    <s v="1800"/>
    <n v="141080101"/>
    <s v="Z267"/>
    <s v="PORT REOLICATOR SONY VGP-PRZ10"/>
    <d v="2010-12-23T00:00:00"/>
    <n v="225684"/>
    <n v="0"/>
    <n v="-225684"/>
    <n v="0"/>
    <n v="0"/>
    <n v="0"/>
    <n v="0"/>
  </r>
  <r>
    <x v="0"/>
    <s v="20000045"/>
    <s v="0"/>
    <s v="1800"/>
    <n v="141080101"/>
    <s v="Z267"/>
    <s v="ROUTER CISCO ASA 5505 10 USUARIOS 8 PUERTOS"/>
    <d v="2011-12-31T00:00:00"/>
    <n v="324848"/>
    <n v="0"/>
    <n v="0"/>
    <n v="324848"/>
    <n v="-324847"/>
    <n v="0"/>
    <n v="1"/>
  </r>
  <r>
    <x v="0"/>
    <s v="20000048"/>
    <s v="0"/>
    <s v="1800"/>
    <n v="141080101"/>
    <s v="Z267"/>
    <s v="AUDIFONOS LOGITECH CLEAR CHAT"/>
    <d v="2011-12-31T00:00:00"/>
    <n v="40991"/>
    <n v="0"/>
    <n v="-40991"/>
    <n v="0"/>
    <n v="0"/>
    <n v="0"/>
    <n v="0"/>
  </r>
  <r>
    <x v="0"/>
    <s v="20000050"/>
    <s v="0"/>
    <s v="1800"/>
    <n v="141080101"/>
    <s v="Z267"/>
    <s v="ROUTER INALAMBRICO WRT54GL"/>
    <d v="2011-12-31T00:00:00"/>
    <n v="66594"/>
    <n v="0"/>
    <n v="0"/>
    <n v="66594"/>
    <n v="-66593"/>
    <n v="0"/>
    <n v="1"/>
  </r>
  <r>
    <x v="0"/>
    <s v="20000051"/>
    <s v="0"/>
    <s v="1800"/>
    <n v="141080101"/>
    <s v="Z267"/>
    <s v="ROUTER LINKSYS WRT320N-LA GIGA DUAL"/>
    <d v="2011-12-31T00:00:00"/>
    <n v="86172"/>
    <n v="0"/>
    <n v="-86172"/>
    <n v="0"/>
    <n v="0"/>
    <n v="0"/>
    <n v="0"/>
  </r>
  <r>
    <x v="0"/>
    <s v="20000072"/>
    <s v="0"/>
    <s v="1800"/>
    <n v="141080101"/>
    <s v="Z267"/>
    <s v="EQUIPO AUDIOCONFERENCIA POLYCOM HDX"/>
    <d v="2015-12-31T00:00:00"/>
    <n v="585939"/>
    <n v="0"/>
    <n v="-585939"/>
    <n v="0"/>
    <n v="0"/>
    <n v="-56966"/>
    <n v="0"/>
  </r>
  <r>
    <x v="0"/>
    <s v="20000006"/>
    <s v="0"/>
    <s v="1800"/>
    <n v="141080101"/>
    <s v="Z268"/>
    <s v="IMPRESORA HP LASERJET COLOR 2025DN"/>
    <d v="2010-10-26T00:00:00"/>
    <n v="348069"/>
    <n v="0"/>
    <n v="-348069"/>
    <n v="0"/>
    <n v="0"/>
    <n v="0"/>
    <n v="0"/>
  </r>
  <r>
    <x v="0"/>
    <s v="20000059"/>
    <s v="0"/>
    <s v="1800"/>
    <n v="141080101"/>
    <s v="Z268"/>
    <s v="IMPRESORA"/>
    <d v="2014-12-31T00:00:00"/>
    <n v="102823"/>
    <n v="0"/>
    <n v="-102823"/>
    <n v="0"/>
    <n v="0"/>
    <n v="0"/>
    <n v="0"/>
  </r>
  <r>
    <x v="0"/>
    <s v="20000065"/>
    <s v="0"/>
    <s v="1800"/>
    <n v="141080101"/>
    <s v="Z268"/>
    <s v="IMPRESORA HP OFFICE 7110 WIDE FORMAT"/>
    <d v="2014-12-31T00:00:00"/>
    <n v="179977"/>
    <n v="0"/>
    <n v="-179977"/>
    <n v="0"/>
    <n v="0"/>
    <n v="0"/>
    <n v="0"/>
  </r>
  <r>
    <x v="0"/>
    <s v="20000000"/>
    <s v="0"/>
    <s v="1800"/>
    <n v="141080101"/>
    <s v="Z272"/>
    <s v="SCANER CARDSCAN"/>
    <d v="2010-10-26T00:00:00"/>
    <n v="512094"/>
    <n v="0"/>
    <n v="-512094"/>
    <n v="0"/>
    <n v="0"/>
    <n v="0"/>
    <n v="0"/>
  </r>
  <r>
    <x v="0"/>
    <s v="20000009"/>
    <s v="0"/>
    <s v="1800"/>
    <n v="141080101"/>
    <s v="Z560"/>
    <s v="HP MININOTE 210-1028LA BLACK"/>
    <d v="2010-10-26T00:00:00"/>
    <n v="736186"/>
    <n v="0"/>
    <n v="-736186"/>
    <n v="0"/>
    <n v="0"/>
    <n v="0"/>
    <n v="0"/>
  </r>
  <r>
    <x v="0"/>
    <s v="20000033"/>
    <s v="0"/>
    <s v="1800"/>
    <n v="141080101"/>
    <s v="Z560"/>
    <s v="COMPUTADOR HP PRO3000  BUSINNES CORE 2 QUAD"/>
    <d v="2010-12-23T00:00:00"/>
    <n v="1538008"/>
    <n v="0"/>
    <n v="-1538008"/>
    <n v="0"/>
    <n v="0"/>
    <n v="0"/>
    <n v="0"/>
  </r>
  <r>
    <x v="0"/>
    <s v="20000041"/>
    <s v="0"/>
    <s v="1800"/>
    <n v="141080101"/>
    <s v="Z560"/>
    <s v="FUENTE DE PODER UPS"/>
    <d v="2011-07-31T00:00:00"/>
    <n v="393193"/>
    <n v="0"/>
    <n v="-393193"/>
    <n v="0"/>
    <n v="0"/>
    <n v="0"/>
    <n v="0"/>
  </r>
  <r>
    <x v="0"/>
    <s v="20000047"/>
    <s v="0"/>
    <s v="1800"/>
    <n v="141080101"/>
    <s v="Z560"/>
    <s v="COMPUTADORES DE ESCRITORIO PREMIUM I5 ALTO POTENCI"/>
    <d v="2011-12-31T00:00:00"/>
    <n v="872173"/>
    <n v="0"/>
    <n v="0"/>
    <n v="872173"/>
    <n v="-872172"/>
    <n v="0"/>
    <n v="1"/>
  </r>
  <r>
    <x v="0"/>
    <s v="20000058"/>
    <s v="0"/>
    <s v="1800"/>
    <n v="141080101"/>
    <s v="Z560"/>
    <s v="COMPUTADORES"/>
    <d v="2014-12-31T00:00:00"/>
    <n v="3599967"/>
    <n v="0"/>
    <n v="-3599967"/>
    <n v="0"/>
    <n v="0"/>
    <n v="0"/>
    <n v="0"/>
  </r>
  <r>
    <x v="0"/>
    <s v="20000064"/>
    <s v="0"/>
    <s v="1800"/>
    <n v="141080101"/>
    <s v="Z560"/>
    <s v="COMPUTADORA ACTIVA INTER COREI7"/>
    <d v="2014-12-31T00:00:00"/>
    <n v="1368953"/>
    <n v="0"/>
    <n v="-1368953"/>
    <n v="0"/>
    <n v="0"/>
    <n v="0"/>
    <n v="0"/>
  </r>
  <r>
    <x v="0"/>
    <s v="20000069"/>
    <s v="0"/>
    <s v="1800"/>
    <n v="141080101"/>
    <s v="Z560"/>
    <s v="COMPUT HP PRODESK 600 G1 C/MONITOR LG LED23"/>
    <d v="2015-11-05T00:00:00"/>
    <n v="1999384"/>
    <n v="0"/>
    <n v="-1999384"/>
    <n v="0"/>
    <n v="0"/>
    <n v="-194384"/>
    <n v="0"/>
  </r>
  <r>
    <x v="0"/>
    <s v="20000035"/>
    <s v="0"/>
    <s v="1800"/>
    <n v="141080101"/>
    <s v="Z702"/>
    <s v="NOTEBOOK SONY VAIO"/>
    <d v="2010-12-23T00:00:00"/>
    <n v="1914915"/>
    <n v="0"/>
    <n v="-1914915"/>
    <n v="0"/>
    <n v="0"/>
    <n v="0"/>
    <n v="0"/>
  </r>
  <r>
    <x v="0"/>
    <s v="20000049"/>
    <s v="0"/>
    <s v="1800"/>
    <n v="141080101"/>
    <s v="Z702"/>
    <s v="NOTEBOOKS SONY VAIO VPC-EG15FL NEGRO"/>
    <d v="2011-12-31T00:00:00"/>
    <n v="2300615"/>
    <n v="0"/>
    <n v="-2300615"/>
    <n v="0"/>
    <n v="0"/>
    <n v="0"/>
    <n v="0"/>
  </r>
  <r>
    <x v="0"/>
    <s v="20000060"/>
    <s v="0"/>
    <s v="1800"/>
    <n v="141080101"/>
    <s v="Z702"/>
    <s v="2 NOTEBOOK HP &quot;COINSA&quot;"/>
    <d v="2014-12-31T00:00:00"/>
    <n v="1501311"/>
    <n v="0"/>
    <n v="-1501311"/>
    <n v="0"/>
    <n v="0"/>
    <n v="0"/>
    <n v="0"/>
  </r>
  <r>
    <x v="0"/>
    <s v="20000061"/>
    <s v="0"/>
    <s v="1800"/>
    <n v="141080101"/>
    <s v="Z702"/>
    <s v="NOTEBOOK, MICROGEO"/>
    <d v="2014-12-31T00:00:00"/>
    <n v="1423285"/>
    <n v="0"/>
    <n v="-1423285"/>
    <n v="0"/>
    <n v="0"/>
    <n v="0"/>
    <n v="0"/>
  </r>
  <r>
    <x v="0"/>
    <s v="20000039"/>
    <s v="0"/>
    <s v="1800"/>
    <n v="141080101"/>
    <s v="Z752"/>
    <s v="PARLANTE 5.1 SUBWOOFER 76 W"/>
    <d v="2011-05-09T00:00:00"/>
    <n v="69420"/>
    <n v="0"/>
    <n v="-69420"/>
    <n v="0"/>
    <n v="0"/>
    <n v="0"/>
    <n v="0"/>
  </r>
  <r>
    <x v="1"/>
    <s v="20000023"/>
    <s v="0"/>
    <s v="1800"/>
    <n v="151010101"/>
    <s v="Z263"/>
    <s v="WEB 2.0  CER"/>
    <d v="2010-11-30T00:00:00"/>
    <n v="0"/>
    <n v="0"/>
    <n v="0"/>
    <n v="0"/>
    <n v="0"/>
    <n v="0"/>
    <n v="0"/>
  </r>
  <r>
    <x v="1"/>
    <s v="20000030"/>
    <s v="0"/>
    <s v="1800"/>
    <n v="151010101"/>
    <s v="Z263"/>
    <s v="FLASH SPEEDL ITE 270EX"/>
    <d v="2010-12-23T00:00:00"/>
    <n v="121474"/>
    <n v="0"/>
    <n v="-121474"/>
    <n v="0"/>
    <n v="0"/>
    <n v="0"/>
    <n v="0"/>
  </r>
  <r>
    <x v="1"/>
    <s v="20000031"/>
    <s v="0"/>
    <s v="1800"/>
    <n v="151010101"/>
    <s v="Z263"/>
    <s v="LICENCIA CMR Y PORTAL ORACLE-SIEBEL"/>
    <d v="2010-12-23T00:00:00"/>
    <n v="7210175"/>
    <n v="0"/>
    <n v="-7210175"/>
    <n v="0"/>
    <n v="0"/>
    <n v="0"/>
    <n v="0"/>
  </r>
  <r>
    <x v="1"/>
    <s v="20000040"/>
    <s v="0"/>
    <s v="1800"/>
    <n v="151010101"/>
    <s v="Z263"/>
    <s v="LICENCIA VISIO PROFESSIONAL 2010"/>
    <d v="2011-05-20T00:00:00"/>
    <n v="1100789"/>
    <n v="0"/>
    <n v="-1100789"/>
    <n v="0"/>
    <n v="0"/>
    <n v="0"/>
    <n v="0"/>
  </r>
  <r>
    <x v="1"/>
    <s v="20000044"/>
    <s v="0"/>
    <s v="1800"/>
    <n v="151010101"/>
    <s v="Z263"/>
    <s v="SW ADOBE CERATIVE SUITE 5.5 DESING STANDAR"/>
    <d v="2011-12-31T00:00:00"/>
    <n v="1915746"/>
    <n v="0"/>
    <n v="-1915746"/>
    <n v="0"/>
    <n v="0"/>
    <n v="0"/>
    <n v="0"/>
  </r>
  <r>
    <x v="1"/>
    <s v="20000052"/>
    <s v="0"/>
    <s v="1800"/>
    <n v="151010101"/>
    <s v="Z263"/>
    <s v="LICENCIAS WINDOWS"/>
    <d v="2014-12-31T00:00:00"/>
    <n v="3471723"/>
    <n v="0"/>
    <n v="0"/>
    <n v="3471723"/>
    <n v="-3471722"/>
    <n v="0"/>
    <n v="1"/>
  </r>
  <r>
    <x v="1"/>
    <s v="20000053"/>
    <s v="0"/>
    <s v="1800"/>
    <n v="151010101"/>
    <s v="Z263"/>
    <s v="LICENCIAS MICROSOFT OFF"/>
    <d v="2014-12-31T00:00:00"/>
    <n v="2386066"/>
    <n v="0"/>
    <n v="0"/>
    <n v="2386066"/>
    <n v="-2386065"/>
    <n v="0"/>
    <n v="1"/>
  </r>
  <r>
    <x v="1"/>
    <s v="20000054"/>
    <s v="0"/>
    <s v="1800"/>
    <n v="151010101"/>
    <s v="Z263"/>
    <s v="LICENCIAS OFFICE 2013"/>
    <d v="2014-12-31T00:00:00"/>
    <n v="3966997"/>
    <n v="0"/>
    <n v="-3966997"/>
    <n v="0"/>
    <n v="0"/>
    <n v="0"/>
    <n v="0"/>
  </r>
  <r>
    <x v="1"/>
    <s v="20000055"/>
    <s v="0"/>
    <s v="1800"/>
    <n v="151010101"/>
    <s v="Z263"/>
    <s v="LICENCIAS PROYECT 2013"/>
    <d v="2014-12-31T00:00:00"/>
    <n v="1759585"/>
    <n v="0"/>
    <n v="-1759585"/>
    <n v="0"/>
    <n v="0"/>
    <n v="0"/>
    <n v="0"/>
  </r>
  <r>
    <x v="1"/>
    <s v="20000056"/>
    <s v="0"/>
    <s v="1800"/>
    <n v="151010101"/>
    <s v="Z263"/>
    <s v="LICENCIAS WINDOWS 8.1"/>
    <d v="2014-12-31T00:00:00"/>
    <n v="2002756"/>
    <n v="0"/>
    <n v="-2002756"/>
    <n v="0"/>
    <n v="0"/>
    <n v="0"/>
    <n v="0"/>
  </r>
  <r>
    <x v="1"/>
    <s v="20000057"/>
    <s v="0"/>
    <s v="1800"/>
    <n v="151010101"/>
    <s v="Z263"/>
    <s v="LICENCIAS SOFTWARE &quot;AM-INV. SAC&quot;"/>
    <d v="2014-12-31T00:00:00"/>
    <n v="867710"/>
    <n v="0"/>
    <n v="-867710"/>
    <n v="0"/>
    <n v="0"/>
    <n v="0"/>
    <n v="0"/>
  </r>
  <r>
    <x v="1"/>
    <s v="20000062"/>
    <s v="0"/>
    <s v="1800"/>
    <n v="151010101"/>
    <s v="Z263"/>
    <s v="LICENCIAS MICROSOFT WINDOWS 7"/>
    <d v="2014-12-31T00:00:00"/>
    <n v="792942"/>
    <n v="0"/>
    <n v="0"/>
    <n v="792942"/>
    <n v="-792941"/>
    <n v="0"/>
    <n v="1"/>
  </r>
  <r>
    <x v="1"/>
    <s v="20000073"/>
    <s v="0"/>
    <s v="1800"/>
    <n v="151010101"/>
    <s v="Z263"/>
    <s v="LICENCIAS MICROSOFT  PRJCTPRO 2016 OPL NL GOV"/>
    <d v="2015-12-31T00:00:00"/>
    <n v="8125121"/>
    <n v="0"/>
    <n v="-8125121"/>
    <n v="0"/>
    <n v="0"/>
    <n v="0"/>
    <n v="0"/>
  </r>
  <r>
    <x v="1"/>
    <s v="20000074"/>
    <s v="0"/>
    <s v="1800"/>
    <n v="151010101"/>
    <s v="Z263"/>
    <s v="ACES POINT AEROHIVE NETWORKS AH_AP-230"/>
    <d v="2015-12-31T00:00:00"/>
    <n v="3970937"/>
    <n v="0"/>
    <n v="-3970937"/>
    <n v="0"/>
    <n v="0"/>
    <n v="0"/>
    <n v="0"/>
  </r>
  <r>
    <x v="1"/>
    <s v="20000075"/>
    <s v="0"/>
    <s v="1800"/>
    <n v="151010101"/>
    <s v="Z263"/>
    <s v="SWITCH JUNIPER EX2200 C-12P-2G"/>
    <d v="2015-12-31T00:00:00"/>
    <n v="729984"/>
    <n v="0"/>
    <n v="-729984"/>
    <n v="0"/>
    <n v="0"/>
    <n v="0"/>
    <n v="0"/>
  </r>
  <r>
    <x v="2"/>
    <s v="20000008"/>
    <s v="0"/>
    <s v="1800"/>
    <n v="151020101"/>
    <s v="Z966"/>
    <s v="MS WIN PRO 7 32 BITOEM ESP"/>
    <d v="2010-10-26T00:00:00"/>
    <n v="243915"/>
    <n v="0"/>
    <n v="0"/>
    <n v="243915"/>
    <n v="-243914"/>
    <n v="0"/>
    <n v="1"/>
  </r>
  <r>
    <x v="2"/>
    <s v="20000012"/>
    <s v="0"/>
    <s v="1800"/>
    <n v="151020101"/>
    <s v="Z966"/>
    <s v="ARCVIEW 9.3"/>
    <d v="2010-10-26T00:00:00"/>
    <n v="1706356"/>
    <n v="0"/>
    <n v="-1706356"/>
    <n v="0"/>
    <n v="0"/>
    <n v="0"/>
    <n v="0"/>
  </r>
  <r>
    <x v="2"/>
    <s v="20000013"/>
    <s v="0"/>
    <s v="1800"/>
    <n v="151020101"/>
    <s v="Z966"/>
    <s v="ADOBE PHOTOSHOP CS4 11 WIN ESPAÑOL"/>
    <d v="2010-10-26T00:00:00"/>
    <n v="576930"/>
    <n v="0"/>
    <n v="-576930"/>
    <n v="0"/>
    <n v="0"/>
    <n v="0"/>
    <n v="0"/>
  </r>
  <r>
    <x v="2"/>
    <s v="20000014"/>
    <s v="0"/>
    <s v="1800"/>
    <n v="151020101"/>
    <s v="Z966"/>
    <s v="ADOBE FREEHAND 11 WIN ESPAÑOL"/>
    <d v="2010-10-26T00:00:00"/>
    <n v="347010"/>
    <n v="0"/>
    <n v="-347010"/>
    <n v="0"/>
    <n v="0"/>
    <n v="0"/>
    <n v="0"/>
  </r>
  <r>
    <x v="2"/>
    <s v="20000015"/>
    <s v="0"/>
    <s v="1800"/>
    <n v="151020101"/>
    <s v="Z966"/>
    <s v="LICENCIA VISION PRO 2010 SNGL OLP"/>
    <d v="2010-10-26T00:00:00"/>
    <n v="1037068"/>
    <n v="0"/>
    <n v="-1037068"/>
    <n v="0"/>
    <n v="0"/>
    <n v="0"/>
    <n v="0"/>
  </r>
  <r>
    <x v="2"/>
    <s v="20000016"/>
    <s v="0"/>
    <s v="1800"/>
    <n v="151020101"/>
    <s v="Z966"/>
    <s v="LICENCIA ADOB ACROBAT PROF 9 CS4 11 ESP G"/>
    <d v="2010-10-26T00:00:00"/>
    <n v="3200561"/>
    <n v="0"/>
    <n v="-3200561"/>
    <n v="0"/>
    <n v="0"/>
    <n v="0"/>
    <n v="0"/>
  </r>
  <r>
    <x v="2"/>
    <s v="20000017"/>
    <s v="0"/>
    <s v="1800"/>
    <n v="151020101"/>
    <s v="Z966"/>
    <s v="LICENCIA OFFICEMOBILE 6.1 OLP NL GOV"/>
    <d v="2010-10-26T00:00:00"/>
    <n v="8083"/>
    <n v="0"/>
    <n v="-8083"/>
    <n v="0"/>
    <n v="0"/>
    <n v="0"/>
    <n v="0"/>
  </r>
  <r>
    <x v="2"/>
    <s v="20000018"/>
    <s v="0"/>
    <s v="1800"/>
    <n v="151020101"/>
    <s v="Z966"/>
    <s v="ACROBAT PRO 9.0 ESP"/>
    <d v="2010-10-26T00:00:00"/>
    <n v="63040"/>
    <n v="0"/>
    <n v="-63040"/>
    <n v="0"/>
    <n v="0"/>
    <n v="0"/>
    <n v="0"/>
  </r>
  <r>
    <x v="2"/>
    <s v="20000068"/>
    <s v="0"/>
    <s v="1800"/>
    <n v="151020101"/>
    <s v="Z966"/>
    <s v="LICENCIAS MICROSOFT OFFICESTD 2013 OLP NL GOV"/>
    <d v="2015-11-05T00:00:00"/>
    <n v="1791264"/>
    <n v="0"/>
    <n v="-1791264"/>
    <n v="0"/>
    <n v="0"/>
    <n v="0"/>
    <n v="0"/>
  </r>
  <r>
    <x v="0"/>
    <s v="20000048"/>
    <s v="0"/>
    <s v="1900"/>
    <n v="141080101"/>
    <s v="Z266"/>
    <s v="MONITORES"/>
    <d v="2014-06-30T00:00:00"/>
    <n v="225928"/>
    <n v="0"/>
    <n v="0"/>
    <n v="225928"/>
    <n v="-225927"/>
    <n v="0"/>
    <n v="1"/>
  </r>
  <r>
    <x v="0"/>
    <s v="20000062"/>
    <s v="0"/>
    <s v="1900"/>
    <n v="141080101"/>
    <s v="Z266"/>
    <s v="MONITOR DELL E2014H"/>
    <d v="2014-07-31T00:00:00"/>
    <n v="142141"/>
    <n v="0"/>
    <n v="0"/>
    <n v="142141"/>
    <n v="-142140"/>
    <n v="0"/>
    <n v="1"/>
  </r>
  <r>
    <x v="0"/>
    <s v="20000063"/>
    <s v="0"/>
    <s v="1900"/>
    <n v="141080101"/>
    <s v="Z266"/>
    <s v="MONITOR DELL P2014H 19,5"/>
    <d v="2014-06-30T00:00:00"/>
    <n v="181554"/>
    <n v="0"/>
    <n v="0"/>
    <n v="181554"/>
    <n v="-181553"/>
    <n v="0"/>
    <n v="1"/>
  </r>
  <r>
    <x v="0"/>
    <s v="20000064"/>
    <s v="0"/>
    <s v="1900"/>
    <n v="141080101"/>
    <s v="Z266"/>
    <s v="MONITOR VIEW SONIC 21,5&quot;"/>
    <d v="2010-09-14T00:00:00"/>
    <n v="163500"/>
    <n v="0"/>
    <n v="0"/>
    <n v="163500"/>
    <n v="-163499"/>
    <n v="0"/>
    <n v="1"/>
  </r>
  <r>
    <x v="0"/>
    <s v="20000067"/>
    <s v="0"/>
    <s v="1900"/>
    <n v="141080101"/>
    <s v="Z266"/>
    <s v="PANTALLA DELL"/>
    <d v="2011-02-28T00:00:00"/>
    <n v="76131"/>
    <n v="0"/>
    <n v="0"/>
    <n v="76131"/>
    <n v="-76130"/>
    <n v="0"/>
    <n v="1"/>
  </r>
  <r>
    <x v="0"/>
    <s v="20000083"/>
    <s v="0"/>
    <s v="1900"/>
    <n v="141080101"/>
    <s v="Z266"/>
    <s v="MONITOR LED - LCD GENERICO"/>
    <d v="2015-12-31T00:00:00"/>
    <n v="971414"/>
    <n v="0"/>
    <n v="0"/>
    <n v="971414"/>
    <n v="-971413"/>
    <n v="-161901"/>
    <n v="1"/>
  </r>
  <r>
    <x v="0"/>
    <s v="20000132"/>
    <s v="0"/>
    <s v="1900"/>
    <n v="141080101"/>
    <s v="Z266"/>
    <s v="MONITOR HP Z OC 1412-156-CM19"/>
    <d v="2019-12-31T00:00:00"/>
    <n v="508993"/>
    <n v="0"/>
    <n v="0"/>
    <n v="508993"/>
    <n v="-169664"/>
    <n v="-84832"/>
    <n v="339329"/>
  </r>
  <r>
    <x v="0"/>
    <s v="20000134"/>
    <s v="0"/>
    <s v="1900"/>
    <n v="141080101"/>
    <s v="Z266"/>
    <s v="MONITOR HP Z23N OC 1412-158-CM19"/>
    <d v="2019-12-31T00:00:00"/>
    <n v="424734"/>
    <n v="0"/>
    <n v="0"/>
    <n v="424734"/>
    <n v="-141578"/>
    <n v="-70789"/>
    <n v="283156"/>
  </r>
  <r>
    <x v="0"/>
    <s v="20000041"/>
    <s v="0"/>
    <s v="1900"/>
    <n v="141080101"/>
    <s v="Z267"/>
    <s v="EQUIPOS PERIFÉRICOS"/>
    <d v="2007-03-29T00:00:00"/>
    <n v="3203233"/>
    <n v="0"/>
    <n v="0"/>
    <n v="3203233"/>
    <n v="-3203232"/>
    <n v="0"/>
    <n v="1"/>
  </r>
  <r>
    <x v="0"/>
    <s v="20000042"/>
    <s v="0"/>
    <s v="1900"/>
    <n v="141080101"/>
    <s v="Z267"/>
    <s v="EQUIPOS PERIFÉRICOS"/>
    <d v="2007-12-28T00:00:00"/>
    <n v="5029474"/>
    <n v="0"/>
    <n v="0"/>
    <n v="5029474"/>
    <n v="-5029473"/>
    <n v="0"/>
    <n v="1"/>
  </r>
  <r>
    <x v="0"/>
    <s v="20000043"/>
    <s v="0"/>
    <s v="1900"/>
    <n v="141080101"/>
    <s v="Z267"/>
    <s v="EQUIPOS PERIFÉRICOS"/>
    <d v="2007-12-28T00:00:00"/>
    <n v="916788"/>
    <n v="0"/>
    <n v="0"/>
    <n v="916788"/>
    <n v="-916787"/>
    <n v="0"/>
    <n v="1"/>
  </r>
  <r>
    <x v="0"/>
    <s v="20000044"/>
    <s v="0"/>
    <s v="1900"/>
    <n v="141080101"/>
    <s v="Z267"/>
    <s v="EQUIPOS PERIFÉRICOS"/>
    <d v="2007-12-28T00:00:00"/>
    <n v="382700"/>
    <n v="0"/>
    <n v="0"/>
    <n v="382700"/>
    <n v="-382699"/>
    <n v="0"/>
    <n v="1"/>
  </r>
  <r>
    <x v="0"/>
    <s v="20000045"/>
    <s v="0"/>
    <s v="1900"/>
    <n v="141080101"/>
    <s v="Z267"/>
    <s v="EQUIPOS PERIFÉRICOS"/>
    <d v="2008-02-07T00:00:00"/>
    <n v="3143062"/>
    <n v="0"/>
    <n v="0"/>
    <n v="3143062"/>
    <n v="-3143061"/>
    <n v="0"/>
    <n v="1"/>
  </r>
  <r>
    <x v="0"/>
    <s v="20000046"/>
    <s v="0"/>
    <s v="1900"/>
    <n v="141080101"/>
    <s v="Z267"/>
    <s v="REPRODUCTOR DVD SONY DVP-K86P"/>
    <d v="2007-07-25T00:00:00"/>
    <n v="60435"/>
    <n v="0"/>
    <n v="0"/>
    <n v="60435"/>
    <n v="-60434"/>
    <n v="0"/>
    <n v="1"/>
  </r>
  <r>
    <x v="0"/>
    <s v="20000051"/>
    <s v="0"/>
    <s v="1900"/>
    <n v="141080101"/>
    <s v="Z267"/>
    <s v="CINTAS RESP.QUANTUM"/>
    <d v="2011-06-30T00:00:00"/>
    <n v="126813"/>
    <n v="0"/>
    <n v="0"/>
    <n v="126813"/>
    <n v="-126812"/>
    <n v="0"/>
    <n v="1"/>
  </r>
  <r>
    <x v="0"/>
    <s v="20000054"/>
    <s v="0"/>
    <s v="1900"/>
    <n v="141080101"/>
    <s v="Z267"/>
    <s v="DOKING DELL PARA NOTEBOOK"/>
    <d v="2014-06-30T00:00:00"/>
    <n v="130770"/>
    <n v="0"/>
    <n v="0"/>
    <n v="130770"/>
    <n v="-130769"/>
    <n v="0"/>
    <n v="1"/>
  </r>
  <r>
    <x v="0"/>
    <s v="20000055"/>
    <s v="0"/>
    <s v="1900"/>
    <n v="141080101"/>
    <s v="Z267"/>
    <s v="EQUIPOS PERIFÉRICOS"/>
    <d v="2008-10-28T00:00:00"/>
    <n v="1495201"/>
    <n v="0"/>
    <n v="0"/>
    <n v="1495201"/>
    <n v="-1495200"/>
    <n v="0"/>
    <n v="1"/>
  </r>
  <r>
    <x v="0"/>
    <s v="20000056"/>
    <s v="0"/>
    <s v="1900"/>
    <n v="141080101"/>
    <s v="Z267"/>
    <s v="EQUIPOS PERIFÉRICOS"/>
    <d v="2008-12-04T00:00:00"/>
    <n v="6488558"/>
    <n v="0"/>
    <n v="0"/>
    <n v="6488558"/>
    <n v="-6488557"/>
    <n v="0"/>
    <n v="1"/>
  </r>
  <r>
    <x v="0"/>
    <s v="20000057"/>
    <s v="0"/>
    <s v="1900"/>
    <n v="141080101"/>
    <s v="Z267"/>
    <s v="EQUIPOS PERIFÉRICOS"/>
    <d v="2008-12-04T00:00:00"/>
    <n v="2899504"/>
    <n v="0"/>
    <n v="0"/>
    <n v="2899504"/>
    <n v="-2899503"/>
    <n v="0"/>
    <n v="1"/>
  </r>
  <r>
    <x v="0"/>
    <s v="20000068"/>
    <s v="0"/>
    <s v="1900"/>
    <n v="141080101"/>
    <s v="Z267"/>
    <s v="PERIPHERAL  INST.UNIT QY"/>
    <d v="2011-07-31T00:00:00"/>
    <n v="34960"/>
    <n v="0"/>
    <n v="0"/>
    <n v="34960"/>
    <n v="-34959"/>
    <n v="0"/>
    <n v="1"/>
  </r>
  <r>
    <x v="0"/>
    <s v="20000094"/>
    <s v="0"/>
    <s v="1900"/>
    <n v="141080101"/>
    <s v="Z267"/>
    <s v="COMUNICADOR INALAMBRICO MAX/10MTS 1080p C/HDMI"/>
    <d v="2016-12-28T00:00:00"/>
    <n v="887541"/>
    <n v="0"/>
    <n v="0"/>
    <n v="887541"/>
    <n v="-739618"/>
    <n v="-147924"/>
    <n v="147923"/>
  </r>
  <r>
    <x v="0"/>
    <s v="20000106"/>
    <s v="0"/>
    <s v="1900"/>
    <n v="141080101"/>
    <s v="Z267"/>
    <s v="SWITCH CISCO"/>
    <d v="2017-12-27T00:00:00"/>
    <n v="296780"/>
    <n v="0"/>
    <n v="0"/>
    <n v="296780"/>
    <n v="-169588"/>
    <n v="-42397"/>
    <n v="127192"/>
  </r>
  <r>
    <x v="0"/>
    <s v="20000107"/>
    <s v="0"/>
    <s v="1900"/>
    <n v="141080101"/>
    <s v="Z267"/>
    <s v="SWITCH CISCO"/>
    <d v="2017-12-27T00:00:00"/>
    <n v="3457368"/>
    <n v="0"/>
    <n v="0"/>
    <n v="3457368"/>
    <n v="-1975640"/>
    <n v="-493910"/>
    <n v="1481728"/>
  </r>
  <r>
    <x v="0"/>
    <s v="20000117"/>
    <s v="0"/>
    <s v="1900"/>
    <n v="141080101"/>
    <s v="Z267"/>
    <s v="IPAD WIFI + CELULAR 32GB SPACE GREY APPLE"/>
    <d v="2017-12-29T00:00:00"/>
    <n v="467153"/>
    <n v="0"/>
    <n v="0"/>
    <n v="467153"/>
    <n v="-266944"/>
    <n v="-66736"/>
    <n v="200209"/>
  </r>
  <r>
    <x v="0"/>
    <s v="20000122"/>
    <s v="0"/>
    <s v="1900"/>
    <n v="141080101"/>
    <s v="Z267"/>
    <s v="TABLET SAMSUNG GALAXY"/>
    <d v="2018-12-31T00:00:00"/>
    <n v="628086"/>
    <n v="0"/>
    <n v="0"/>
    <n v="628086"/>
    <n v="-314043"/>
    <n v="-104681"/>
    <n v="314043"/>
  </r>
  <r>
    <x v="0"/>
    <s v="20000069"/>
    <s v="0"/>
    <s v="1900"/>
    <n v="141080101"/>
    <s v="Z271"/>
    <s v="PROYECTOR"/>
    <d v="2012-09-30T00:00:00"/>
    <n v="1038483"/>
    <n v="0"/>
    <n v="0"/>
    <n v="1038483"/>
    <n v="-1038482"/>
    <n v="0"/>
    <n v="1"/>
  </r>
  <r>
    <x v="0"/>
    <s v="20000082"/>
    <s v="0"/>
    <s v="1900"/>
    <n v="141080101"/>
    <s v="Z271"/>
    <s v="SISTEMA VIDEO CONFERENCIA (MCU+CAMERA+CONF PHONE)"/>
    <d v="2015-12-31T00:00:00"/>
    <n v="5192124"/>
    <n v="0"/>
    <n v="0"/>
    <n v="5192124"/>
    <n v="-5192123"/>
    <n v="-865353"/>
    <n v="1"/>
  </r>
  <r>
    <x v="0"/>
    <s v="20000091"/>
    <s v="0"/>
    <s v="1900"/>
    <n v="141080101"/>
    <s v="Z271"/>
    <s v="PRYECTOR EPSON S31+3200 LUMENS SVGA"/>
    <d v="2016-12-28T00:00:00"/>
    <n v="303377"/>
    <n v="0"/>
    <n v="0"/>
    <n v="303377"/>
    <n v="-252815"/>
    <n v="-50563"/>
    <n v="50562"/>
  </r>
  <r>
    <x v="0"/>
    <s v="20000092"/>
    <s v="0"/>
    <s v="1900"/>
    <n v="141080101"/>
    <s v="Z271"/>
    <s v="PROYECTOR LG LED PORTABLE PH-550G 550LUMENES"/>
    <d v="2016-12-28T00:00:00"/>
    <n v="403428"/>
    <n v="0"/>
    <n v="0"/>
    <n v="403428"/>
    <n v="-336190"/>
    <n v="-67238"/>
    <n v="67238"/>
  </r>
  <r>
    <x v="0"/>
    <s v="20000093"/>
    <s v="0"/>
    <s v="1900"/>
    <n v="141080101"/>
    <s v="Z271"/>
    <s v="PROYECTOR EPSON POWERLITE 1930 V11H506020"/>
    <d v="2016-12-28T00:00:00"/>
    <n v="736659"/>
    <n v="0"/>
    <n v="0"/>
    <n v="736659"/>
    <n v="-613883"/>
    <n v="-122777"/>
    <n v="122776"/>
  </r>
  <r>
    <x v="0"/>
    <s v="20000118"/>
    <s v="0"/>
    <s v="1900"/>
    <n v="141080101"/>
    <s v="Z271"/>
    <s v="PROYECTOR EPSON POWERLITE 2155"/>
    <d v="2018-02-28T00:00:00"/>
    <n v="1159365"/>
    <n v="0"/>
    <n v="0"/>
    <n v="1159365"/>
    <n v="-740705"/>
    <n v="-193227"/>
    <n v="418660"/>
  </r>
  <r>
    <x v="0"/>
    <s v="20000036"/>
    <s v="0"/>
    <s v="1900"/>
    <n v="141080101"/>
    <s v="Z560"/>
    <s v="SERVIDOR POTENCIADO"/>
    <d v="2008-12-04T00:00:00"/>
    <n v="2"/>
    <n v="0"/>
    <n v="0"/>
    <n v="2"/>
    <n v="-1"/>
    <n v="0"/>
    <n v="1"/>
  </r>
  <r>
    <x v="0"/>
    <s v="20000037"/>
    <s v="0"/>
    <s v="1900"/>
    <n v="141080101"/>
    <s v="Z560"/>
    <s v="COMPUTADOR N.B. HP NC6230 N"/>
    <d v="2006-05-25T00:00:00"/>
    <n v="2"/>
    <n v="0"/>
    <n v="0"/>
    <n v="2"/>
    <n v="-1"/>
    <n v="0"/>
    <n v="1"/>
  </r>
  <r>
    <x v="0"/>
    <s v="20000039"/>
    <s v="0"/>
    <s v="1900"/>
    <n v="141080101"/>
    <s v="Z560"/>
    <s v="COMPUTADORES MINITOWER PENT 17"/>
    <d v="2007-01-29T00:00:00"/>
    <n v="2"/>
    <n v="0"/>
    <n v="0"/>
    <n v="2"/>
    <n v="-1"/>
    <n v="0"/>
    <n v="1"/>
  </r>
  <r>
    <x v="0"/>
    <s v="20000047"/>
    <s v="0"/>
    <s v="1900"/>
    <n v="141080101"/>
    <s v="Z560"/>
    <s v="COMP HP 8200"/>
    <d v="2012-09-30T00:00:00"/>
    <n v="8009782"/>
    <n v="0"/>
    <n v="0"/>
    <n v="8009782"/>
    <n v="-8009781"/>
    <n v="0"/>
    <n v="1"/>
  </r>
  <r>
    <x v="0"/>
    <s v="20000049"/>
    <s v="0"/>
    <s v="1900"/>
    <n v="141080101"/>
    <s v="Z560"/>
    <s v="COMPUTADORES ME CQ2-Q67/2.66"/>
    <d v="2008-09-05T00:00:00"/>
    <n v="1364666"/>
    <n v="0"/>
    <n v="0"/>
    <n v="1364666"/>
    <n v="-1364665"/>
    <n v="0"/>
    <n v="1"/>
  </r>
  <r>
    <x v="0"/>
    <s v="20000050"/>
    <s v="0"/>
    <s v="1900"/>
    <n v="141080101"/>
    <s v="Z560"/>
    <s v="EQUIPOS COMPUTACIONALES POTENCIADOS"/>
    <d v="2009-08-19T00:00:00"/>
    <n v="10687746"/>
    <n v="0"/>
    <n v="0"/>
    <n v="10687746"/>
    <n v="-10687745"/>
    <n v="0"/>
    <n v="1"/>
  </r>
  <r>
    <x v="0"/>
    <s v="20000052"/>
    <s v="0"/>
    <s v="1900"/>
    <n v="141080101"/>
    <s v="Z560"/>
    <s v="EQUIPOS COMPUTACIONALES POTENCIADOS"/>
    <d v="2011-10-31T00:00:00"/>
    <n v="14822924"/>
    <n v="0"/>
    <n v="0"/>
    <n v="14822924"/>
    <n v="-14822923"/>
    <n v="0"/>
    <n v="1"/>
  </r>
  <r>
    <x v="0"/>
    <s v="20000053"/>
    <s v="0"/>
    <s v="1900"/>
    <n v="141080101"/>
    <s v="Z560"/>
    <s v="COMPUTADOR IMAC"/>
    <d v="2010-07-31T00:00:00"/>
    <n v="1158310"/>
    <n v="0"/>
    <n v="0"/>
    <n v="1158310"/>
    <n v="-1158309"/>
    <n v="0"/>
    <n v="1"/>
  </r>
  <r>
    <x v="0"/>
    <s v="20000070"/>
    <s v="0"/>
    <s v="1900"/>
    <n v="141080101"/>
    <s v="Z560"/>
    <s v="SOPORTE DELL E-VIEW"/>
    <d v="2014-06-30T00:00:00"/>
    <n v="95294"/>
    <n v="0"/>
    <n v="0"/>
    <n v="95294"/>
    <n v="-95293"/>
    <n v="0"/>
    <n v="1"/>
  </r>
  <r>
    <x v="0"/>
    <s v="20000071"/>
    <s v="0"/>
    <s v="1900"/>
    <n v="141080101"/>
    <s v="Z560"/>
    <s v="SWITCH 3COM 8 PUERTOS"/>
    <d v="2010-09-13T00:00:00"/>
    <n v="52727"/>
    <n v="0"/>
    <n v="0"/>
    <n v="52727"/>
    <n v="-52726"/>
    <n v="0"/>
    <n v="1"/>
  </r>
  <r>
    <x v="0"/>
    <s v="20000085"/>
    <s v="0"/>
    <s v="1900"/>
    <n v="141080101"/>
    <s v="Z560"/>
    <s v="COPUTADORES HPAIO47 ALL IN ONE HP800"/>
    <d v="2015-12-31T00:00:00"/>
    <n v="11200524"/>
    <n v="0"/>
    <n v="0"/>
    <n v="11200524"/>
    <n v="-11200523"/>
    <n v="-1866753"/>
    <n v="1"/>
  </r>
  <r>
    <x v="0"/>
    <s v="20000088"/>
    <s v="0"/>
    <s v="1900"/>
    <n v="141080101"/>
    <s v="Z560"/>
    <s v="COMPUTADOR HP ON SITE DESKTOP- 10-HPEG034"/>
    <d v="2016-09-26T00:00:00"/>
    <n v="5937017"/>
    <n v="0"/>
    <n v="0"/>
    <n v="5937017"/>
    <n v="-4452761"/>
    <n v="-848145"/>
    <n v="1484256"/>
  </r>
  <r>
    <x v="0"/>
    <s v="20000089"/>
    <s v="0"/>
    <s v="1900"/>
    <n v="141080101"/>
    <s v="Z560"/>
    <s v="Computador AIO HP EliteOne G2 Touch 23&quot;"/>
    <d v="2016-11-23T00:00:00"/>
    <n v="1212999"/>
    <n v="0"/>
    <n v="0"/>
    <n v="1212999"/>
    <n v="-1027680"/>
    <n v="-202167"/>
    <n v="185319"/>
  </r>
  <r>
    <x v="0"/>
    <s v="20000115"/>
    <s v="0"/>
    <s v="1900"/>
    <n v="141080101"/>
    <s v="Z560"/>
    <s v="COMPUTADOR HP ELITEONE 800 G3 CORE I7-7700"/>
    <d v="2017-12-29T00:00:00"/>
    <n v="2255502"/>
    <n v="0"/>
    <n v="0"/>
    <n v="2255502"/>
    <n v="-1288859"/>
    <n v="-322215"/>
    <n v="966643"/>
  </r>
  <r>
    <x v="0"/>
    <s v="20000131"/>
    <s v="0"/>
    <s v="1900"/>
    <n v="141080101"/>
    <s v="Z560"/>
    <s v="COMPUTADOR AIO HP PROONE 400 1TB OC 1412-156-CM19"/>
    <d v="2019-12-31T00:00:00"/>
    <n v="1114306"/>
    <n v="0"/>
    <n v="0"/>
    <n v="1114306"/>
    <n v="-371436"/>
    <n v="-185718"/>
    <n v="742870"/>
  </r>
  <r>
    <x v="0"/>
    <s v="20000038"/>
    <s v="0"/>
    <s v="1900"/>
    <n v="141080101"/>
    <s v="Z702"/>
    <s v="NOTEBOOK SONY VAIO VGN- N 145 FP"/>
    <d v="2006-12-15T00:00:00"/>
    <n v="1968482"/>
    <n v="0"/>
    <n v="0"/>
    <n v="1968482"/>
    <n v="-1968481"/>
    <n v="0"/>
    <n v="1"/>
  </r>
  <r>
    <x v="0"/>
    <s v="20000040"/>
    <s v="0"/>
    <s v="1900"/>
    <n v="141080101"/>
    <s v="Z702"/>
    <s v="NOTEBOOK HP MOD NC 643"/>
    <d v="2007-01-29T00:00:00"/>
    <n v="1522002"/>
    <n v="0"/>
    <n v="0"/>
    <n v="1522002"/>
    <n v="-1522001"/>
    <n v="0"/>
    <n v="1"/>
  </r>
  <r>
    <x v="0"/>
    <s v="20000059"/>
    <s v="0"/>
    <s v="1900"/>
    <n v="141080101"/>
    <s v="Z702"/>
    <s v="LAPTOP DELL E5410"/>
    <d v="2010-09-30T00:00:00"/>
    <n v="931952"/>
    <n v="0"/>
    <n v="0"/>
    <n v="931952"/>
    <n v="-931951"/>
    <n v="0"/>
    <n v="1"/>
  </r>
  <r>
    <x v="0"/>
    <s v="20000060"/>
    <s v="0"/>
    <s v="1900"/>
    <n v="141080101"/>
    <s v="Z702"/>
    <s v="LAPTOP VOSTRO 3400"/>
    <d v="2010-09-30T00:00:00"/>
    <n v="7073168"/>
    <n v="0"/>
    <n v="0"/>
    <n v="7073168"/>
    <n v="-7073167"/>
    <n v="0"/>
    <n v="1"/>
  </r>
  <r>
    <x v="0"/>
    <s v="20000061"/>
    <s v="0"/>
    <s v="1900"/>
    <n v="141080101"/>
    <s v="Z702"/>
    <s v="LAPTOP VOSTRO 3400"/>
    <d v="2010-09-30T00:00:00"/>
    <n v="707317"/>
    <n v="0"/>
    <n v="0"/>
    <n v="707317"/>
    <n v="-707316"/>
    <n v="0"/>
    <n v="1"/>
  </r>
  <r>
    <x v="0"/>
    <s v="20000065"/>
    <s v="0"/>
    <s v="1900"/>
    <n v="141080101"/>
    <s v="Z702"/>
    <s v="NOTEBOOK LATITUD"/>
    <d v="2014-08-31T00:00:00"/>
    <n v="596345"/>
    <n v="0"/>
    <n v="0"/>
    <n v="596345"/>
    <n v="-596344"/>
    <n v="0"/>
    <n v="1"/>
  </r>
  <r>
    <x v="0"/>
    <s v="20000066"/>
    <s v="0"/>
    <s v="1900"/>
    <n v="141080101"/>
    <s v="Z702"/>
    <s v="NOTEBOOK LATITUD E6440 BTX"/>
    <d v="2014-07-31T00:00:00"/>
    <n v="719613"/>
    <n v="0"/>
    <n v="0"/>
    <n v="719613"/>
    <n v="-719612"/>
    <n v="0"/>
    <n v="1"/>
  </r>
  <r>
    <x v="0"/>
    <s v="20000080"/>
    <s v="0"/>
    <s v="1900"/>
    <n v="141080101"/>
    <s v="Z702"/>
    <s v="NOTEBOOK 840 I5-5 L4B12LT 10-hpnb181"/>
    <d v="2015-12-22T00:00:00"/>
    <n v="915089"/>
    <n v="0"/>
    <n v="0"/>
    <n v="915089"/>
    <n v="-915088"/>
    <n v="-152513"/>
    <n v="1"/>
  </r>
  <r>
    <x v="0"/>
    <s v="20000102"/>
    <s v="0"/>
    <s v="1900"/>
    <n v="141080101"/>
    <s v="Z702"/>
    <s v="LAPTOP APLPLE MBAIR 11.6/1.6 GHZ/AGB/256GB"/>
    <d v="2016-12-31T00:00:00"/>
    <n v="872372"/>
    <n v="0"/>
    <n v="0"/>
    <n v="872372"/>
    <n v="-726977"/>
    <n v="-145396"/>
    <n v="145395"/>
  </r>
  <r>
    <x v="0"/>
    <s v="20000116"/>
    <s v="0"/>
    <s v="1900"/>
    <n v="141080101"/>
    <s v="Z702"/>
    <s v="NOTEBOOK HP ELITEBOOK 810 G3 INTEL CORE I7"/>
    <d v="2017-12-29T00:00:00"/>
    <n v="1272794"/>
    <n v="0"/>
    <n v="0"/>
    <n v="1272794"/>
    <n v="-727312"/>
    <n v="-181828"/>
    <n v="545482"/>
  </r>
  <r>
    <x v="0"/>
    <s v="20000121"/>
    <s v="0"/>
    <s v="1900"/>
    <n v="141080101"/>
    <s v="Z702"/>
    <s v="NOTEBOOK HP ELITEBOOK"/>
    <d v="2018-12-31T00:00:00"/>
    <n v="1044941"/>
    <n v="0"/>
    <n v="0"/>
    <n v="1044941"/>
    <n v="-522471"/>
    <n v="-174157"/>
    <n v="522470"/>
  </r>
  <r>
    <x v="0"/>
    <s v="20000123"/>
    <s v="0"/>
    <s v="1900"/>
    <n v="141080101"/>
    <s v="Z702"/>
    <s v="NOTEBOOK HP ELITEBOOK"/>
    <d v="2018-12-31T00:00:00"/>
    <n v="1155035"/>
    <n v="0"/>
    <n v="0"/>
    <n v="1155035"/>
    <n v="-577518"/>
    <n v="-192506"/>
    <n v="577517"/>
  </r>
  <r>
    <x v="0"/>
    <s v="20000133"/>
    <s v="0"/>
    <s v="1900"/>
    <n v="141080101"/>
    <s v="Z702"/>
    <s v="NOEBOOK HP ELITEBOOK OC 1412-156-CM19"/>
    <d v="2019-12-31T00:00:00"/>
    <n v="2514466"/>
    <n v="0"/>
    <n v="0"/>
    <n v="2514466"/>
    <n v="-838156"/>
    <n v="-419078"/>
    <n v="1676310"/>
  </r>
  <r>
    <x v="1"/>
    <s v="20000031"/>
    <s v="0"/>
    <s v="1900"/>
    <n v="151010101"/>
    <s v="Z263"/>
    <s v="SOFWARE MICROSOFT PRO PLUS 2010"/>
    <d v="2011-12-31T00:00:00"/>
    <n v="3831279"/>
    <n v="0"/>
    <n v="0"/>
    <n v="3831279"/>
    <n v="-3831278"/>
    <n v="0"/>
    <n v="1"/>
  </r>
  <r>
    <x v="1"/>
    <s v="20000032"/>
    <s v="0"/>
    <s v="1900"/>
    <n v="151010101"/>
    <s v="Z263"/>
    <s v="LICENCIAS OFFICE STF 2010 GOBIERNO"/>
    <d v="2012-12-31T00:00:00"/>
    <n v="2863617"/>
    <n v="0"/>
    <n v="0"/>
    <n v="2863617"/>
    <n v="-2863616"/>
    <n v="0"/>
    <n v="1"/>
  </r>
  <r>
    <x v="1"/>
    <s v="20000033"/>
    <s v="0"/>
    <s v="1900"/>
    <n v="151010101"/>
    <s v="Z263"/>
    <s v="ACROBAT Y 10 SQLCAL 2012"/>
    <d v="2012-12-31T00:00:00"/>
    <n v="1399420"/>
    <n v="0"/>
    <n v="0"/>
    <n v="1399420"/>
    <n v="-1399419"/>
    <n v="0"/>
    <n v="1"/>
  </r>
  <r>
    <x v="1"/>
    <s v="20000034"/>
    <s v="0"/>
    <s v="1900"/>
    <n v="151010101"/>
    <s v="Z263"/>
    <s v="MS PROJECT 2013 OLP NL"/>
    <d v="2012-12-31T00:00:00"/>
    <n v="245947"/>
    <n v="0"/>
    <n v="0"/>
    <n v="245947"/>
    <n v="-245946"/>
    <n v="0"/>
    <n v="1"/>
  </r>
  <r>
    <x v="1"/>
    <s v="20000035"/>
    <s v="0"/>
    <s v="1900"/>
    <n v="151010101"/>
    <s v="Z263"/>
    <s v="MICROSOFT VICIO STD 20"/>
    <d v="2014-07-01T00:00:00"/>
    <n v="246065"/>
    <n v="0"/>
    <n v="0"/>
    <n v="246065"/>
    <n v="-246064"/>
    <n v="0"/>
    <n v="1"/>
  </r>
  <r>
    <x v="1"/>
    <s v="20000074"/>
    <s v="0"/>
    <s v="1900"/>
    <n v="151010101"/>
    <s v="Z263"/>
    <s v="MICROGEO SA"/>
    <d v="2015-09-30T00:00:00"/>
    <n v="715966"/>
    <n v="0"/>
    <n v="0"/>
    <n v="715966"/>
    <n v="-715965"/>
    <n v="0"/>
    <n v="1"/>
  </r>
  <r>
    <x v="1"/>
    <s v="20000075"/>
    <s v="0"/>
    <s v="1900"/>
    <n v="151010101"/>
    <s v="Z263"/>
    <s v="MICROGEO S.A. F/31520 LIC.OFFICE PRO PLUS,"/>
    <d v="2015-09-30T00:00:00"/>
    <n v="644615"/>
    <n v="0"/>
    <n v="0"/>
    <n v="644615"/>
    <n v="-644614"/>
    <n v="0"/>
    <n v="1"/>
  </r>
  <r>
    <x v="1"/>
    <s v="20000076"/>
    <s v="0"/>
    <s v="1900"/>
    <n v="151010101"/>
    <s v="Z263"/>
    <s v="MICROGEO S.A. F/31520 SQL"/>
    <d v="2015-09-30T00:00:00"/>
    <n v="506633"/>
    <n v="0"/>
    <n v="0"/>
    <n v="506633"/>
    <n v="-506632"/>
    <n v="0"/>
    <n v="1"/>
  </r>
  <r>
    <x v="1"/>
    <s v="20000077"/>
    <s v="0"/>
    <s v="1900"/>
    <n v="151010101"/>
    <s v="Z263"/>
    <s v="MICROGEO S.A. F/31520 WINSVR STD 2012"/>
    <d v="2015-09-30T00:00:00"/>
    <n v="1513944"/>
    <n v="0"/>
    <n v="0"/>
    <n v="1513944"/>
    <n v="-1513943"/>
    <n v="0"/>
    <n v="1"/>
  </r>
  <r>
    <x v="1"/>
    <s v="20000079"/>
    <s v="0"/>
    <s v="1900"/>
    <n v="151010101"/>
    <s v="Z263"/>
    <s v="LICENCIA - HERRAMIENTA DE INTEL NEGOCIOS ATLASSBI"/>
    <d v="2015-12-17T00:00:00"/>
    <n v="3786788"/>
    <n v="0"/>
    <n v="0"/>
    <n v="3786788"/>
    <n v="-3786787"/>
    <n v="0"/>
    <n v="1"/>
  </r>
  <r>
    <x v="1"/>
    <s v="20000086"/>
    <s v="0"/>
    <s v="1900"/>
    <n v="151010101"/>
    <s v="Z263"/>
    <s v="LICENCIA MICROSOFT"/>
    <d v="2015-12-31T00:00:00"/>
    <n v="1208782"/>
    <n v="0"/>
    <n v="0"/>
    <n v="1208782"/>
    <n v="-1208781"/>
    <n v="0"/>
    <n v="1"/>
  </r>
  <r>
    <x v="1"/>
    <s v="20000095"/>
    <s v="0"/>
    <s v="1900"/>
    <n v="151010101"/>
    <s v="Z263"/>
    <s v="LICENCIA  SYMC PROTECTION SUITE ENTERPRISE ED5.0"/>
    <d v="2016-12-28T00:00:00"/>
    <n v="2169167"/>
    <n v="0"/>
    <n v="0"/>
    <n v="2169167"/>
    <n v="-1807640"/>
    <n v="-361528"/>
    <n v="361527"/>
  </r>
  <r>
    <x v="1"/>
    <s v="20000096"/>
    <s v="0"/>
    <s v="1900"/>
    <n v="151010101"/>
    <s v="Z263"/>
    <s v="ACTUALIZACION LICENCIAS QV S"/>
    <d v="2016-12-28T00:00:00"/>
    <n v="2676105"/>
    <n v="0"/>
    <n v="0"/>
    <n v="2676105"/>
    <n v="-2676104"/>
    <n v="-535220"/>
    <n v="1"/>
  </r>
  <r>
    <x v="1"/>
    <s v="20000097"/>
    <s v="0"/>
    <s v="1900"/>
    <n v="151010101"/>
    <s v="Z263"/>
    <s v="ACTUALIZACIÓN LIC.ATLASSBI"/>
    <d v="2016-12-28T00:00:00"/>
    <n v="2318358"/>
    <n v="0"/>
    <n v="0"/>
    <n v="2318358"/>
    <n v="-2318357"/>
    <n v="-463670"/>
    <n v="1"/>
  </r>
  <r>
    <x v="1"/>
    <s v="20000098"/>
    <s v="0"/>
    <s v="1900"/>
    <n v="151010101"/>
    <s v="Z263"/>
    <s v="LICENCIAS ADOBE ACROBAT"/>
    <d v="2016-12-29T00:00:00"/>
    <n v="617509"/>
    <n v="0"/>
    <n v="0"/>
    <n v="617509"/>
    <n v="-617508"/>
    <n v="-123500"/>
    <n v="1"/>
  </r>
  <r>
    <x v="1"/>
    <s v="20000099"/>
    <s v="0"/>
    <s v="1900"/>
    <n v="151010101"/>
    <s v="Z263"/>
    <s v="LICENCIAS OFFICE PRO PLUS 2016 OLP NL GO"/>
    <d v="2016-12-31T00:00:00"/>
    <n v="1494676"/>
    <n v="0"/>
    <n v="0"/>
    <n v="1494676"/>
    <n v="-1494675"/>
    <n v="-298934"/>
    <n v="1"/>
  </r>
  <r>
    <x v="1"/>
    <s v="20000100"/>
    <s v="0"/>
    <s v="1900"/>
    <n v="151010101"/>
    <s v="Z263"/>
    <s v="LICENCIAS PROJECT PRO2016 OLP NL GOV"/>
    <d v="2016-12-31T00:00:00"/>
    <n v="1960126"/>
    <n v="0"/>
    <n v="0"/>
    <n v="1960126"/>
    <n v="-1960125"/>
    <n v="-392024"/>
    <n v="1"/>
  </r>
  <r>
    <x v="1"/>
    <s v="20000101"/>
    <s v="0"/>
    <s v="1900"/>
    <n v="151010101"/>
    <s v="Z263"/>
    <s v="LICENCIAS VISIO STD 2016 OLP NL GOV"/>
    <d v="2016-12-31T00:00:00"/>
    <n v="312414"/>
    <n v="0"/>
    <n v="0"/>
    <n v="312414"/>
    <n v="-312413"/>
    <n v="-62481"/>
    <n v="1"/>
  </r>
  <r>
    <x v="1"/>
    <s v="20000105"/>
    <s v="0"/>
    <s v="1900"/>
    <n v="151010101"/>
    <s v="Z263"/>
    <s v="Licencia Service  TONIC"/>
    <d v="2017-09-30T00:00:00"/>
    <n v="6025238"/>
    <n v="0"/>
    <n v="0"/>
    <n v="6025238"/>
    <n v="-6025237"/>
    <n v="-1129731"/>
    <n v="1"/>
  </r>
  <r>
    <x v="1"/>
    <s v="20000108"/>
    <s v="0"/>
    <s v="1900"/>
    <n v="151010101"/>
    <s v="Z263"/>
    <s v="TONICLICENCIAS CONCURRENTES OF PARTES"/>
    <d v="2017-12-29T00:00:00"/>
    <n v="4777046"/>
    <n v="0"/>
    <n v="0"/>
    <n v="4777046"/>
    <n v="-3184697"/>
    <n v="-796174"/>
    <n v="1592349"/>
  </r>
  <r>
    <x v="1"/>
    <s v="20000109"/>
    <s v="0"/>
    <s v="1900"/>
    <n v="151010101"/>
    <s v="Z263"/>
    <s v="TONICLICENCIAS CONCURRENTES"/>
    <d v="2017-12-29T00:00:00"/>
    <n v="4758139"/>
    <n v="0"/>
    <n v="0"/>
    <n v="4758139"/>
    <n v="-3172092"/>
    <n v="-793023"/>
    <n v="1586047"/>
  </r>
  <r>
    <x v="1"/>
    <s v="20000110"/>
    <s v="0"/>
    <s v="1900"/>
    <n v="151010101"/>
    <s v="Z263"/>
    <s v="CREATIVE CLOUD SUSC GOBIERNO 3 AÑOS"/>
    <d v="2017-12-29T00:00:00"/>
    <n v="2015741"/>
    <n v="0"/>
    <n v="0"/>
    <n v="2015741"/>
    <n v="-1343828"/>
    <n v="-335957"/>
    <n v="671913"/>
  </r>
  <r>
    <x v="1"/>
    <s v="20000111"/>
    <s v="0"/>
    <s v="1900"/>
    <n v="151010101"/>
    <s v="Z263"/>
    <s v="ACROBAT PROFESSIONAL 2017 MULT PLATAFORMS"/>
    <d v="2017-12-29T00:00:00"/>
    <n v="1503630"/>
    <n v="0"/>
    <n v="0"/>
    <n v="1503630"/>
    <n v="-1002420"/>
    <n v="-250605"/>
    <n v="501210"/>
  </r>
  <r>
    <x v="1"/>
    <s v="20000112"/>
    <s v="0"/>
    <s v="1900"/>
    <n v="151010101"/>
    <s v="Z263"/>
    <s v="LICENCIA MICROSOFT PROJECT PRO"/>
    <d v="2017-12-29T00:00:00"/>
    <n v="2267145"/>
    <n v="0"/>
    <n v="0"/>
    <n v="2267145"/>
    <n v="-1511430"/>
    <n v="-377857"/>
    <n v="755715"/>
  </r>
  <r>
    <x v="1"/>
    <s v="20000113"/>
    <s v="0"/>
    <s v="1900"/>
    <n v="151010101"/>
    <s v="Z263"/>
    <s v="LICENCIA MICROSOFT VISIOPRO"/>
    <d v="2017-12-29T00:00:00"/>
    <n v="537797"/>
    <n v="0"/>
    <n v="0"/>
    <n v="537797"/>
    <n v="-358532"/>
    <n v="-89633"/>
    <n v="179265"/>
  </r>
  <r>
    <x v="1"/>
    <s v="20000119"/>
    <s v="0"/>
    <s v="1900"/>
    <n v="151010101"/>
    <s v="Z263"/>
    <s v="DISPOSITIVO BIOM REGISTRO DE MARCAS"/>
    <d v="2018-09-28T00:00:00"/>
    <n v="349007"/>
    <n v="0"/>
    <n v="0"/>
    <n v="349007"/>
    <n v="-226854"/>
    <n v="-69801"/>
    <n v="122153"/>
  </r>
  <r>
    <x v="1"/>
    <s v="20000135"/>
    <s v="0"/>
    <s v="1900"/>
    <n v="151010101"/>
    <s v="Z263"/>
    <s v="LICENCIA SYMANTEC SECURE Y ENDPOINT 1412-154-CM19"/>
    <d v="2019-12-31T00:00:00"/>
    <n v="6740084"/>
    <n v="0"/>
    <n v="0"/>
    <n v="6740084"/>
    <n v="-2696034"/>
    <n v="-1348017"/>
    <n v="4044050"/>
  </r>
  <r>
    <x v="1"/>
    <s v="20000136"/>
    <s v="0"/>
    <s v="1900"/>
    <n v="151010101"/>
    <s v="Z263"/>
    <s v="CERTIFIC DE SEGURIDAD WEB OC 1412-76-CM20"/>
    <d v="2020-12-31T00:00:00"/>
    <n v="1361950"/>
    <n v="0"/>
    <n v="0"/>
    <n v="1361950"/>
    <n v="-272390"/>
    <n v="-272390"/>
    <n v="1089560"/>
  </r>
  <r>
    <x v="1"/>
    <s v="20000137"/>
    <s v="0"/>
    <s v="1900"/>
    <n v="151010101"/>
    <s v="Z263"/>
    <s v="PLATAFORMA GROUP OC 1412-82-CM20"/>
    <d v="2020-12-31T00:00:00"/>
    <n v="2008218"/>
    <n v="0"/>
    <n v="0"/>
    <n v="2008218"/>
    <n v="-401644"/>
    <n v="-401644"/>
    <n v="1606574"/>
  </r>
  <r>
    <x v="1"/>
    <s v="20000140"/>
    <s v="0"/>
    <s v="1900"/>
    <n v="151010101"/>
    <s v="Z263"/>
    <s v="LICENCIA FIREWAL OC 1412-64-SE21"/>
    <d v="2021-12-31T00:00:00"/>
    <n v="0"/>
    <n v="3273387"/>
    <n v="0"/>
    <n v="3273387"/>
    <n v="0"/>
    <n v="0"/>
    <n v="3273387"/>
  </r>
  <r>
    <x v="2"/>
    <s v="20000024"/>
    <s v="0"/>
    <s v="1900"/>
    <n v="151020101"/>
    <s v="Z966"/>
    <s v="LICENCIA IWORK IMAC"/>
    <d v="2010-07-31T00:00:00"/>
    <n v="77530"/>
    <n v="0"/>
    <n v="0"/>
    <n v="77530"/>
    <n v="-77529"/>
    <n v="0"/>
    <n v="1"/>
  </r>
  <r>
    <x v="2"/>
    <s v="20000025"/>
    <s v="0"/>
    <s v="1900"/>
    <n v="151020101"/>
    <s v="Z966"/>
    <s v="LICENCIA SQL SERVER"/>
    <d v="2010-12-31T00:00:00"/>
    <n v="1378496"/>
    <n v="0"/>
    <n v="0"/>
    <n v="1378496"/>
    <n v="-1378495"/>
    <n v="0"/>
    <n v="1"/>
  </r>
  <r>
    <x v="2"/>
    <s v="20000026"/>
    <s v="0"/>
    <s v="1900"/>
    <n v="151020101"/>
    <s v="Z966"/>
    <s v="LICENCIA SYMC PROTECTION SUITE"/>
    <d v="2010-12-31T00:00:00"/>
    <n v="1905056"/>
    <n v="0"/>
    <n v="0"/>
    <n v="1905056"/>
    <n v="-1905055"/>
    <n v="0"/>
    <n v="1"/>
  </r>
  <r>
    <x v="2"/>
    <s v="20000027"/>
    <s v="0"/>
    <s v="1900"/>
    <n v="151020101"/>
    <s v="Z966"/>
    <s v="LICENCIA SYBASE"/>
    <d v="2011-05-31T00:00:00"/>
    <n v="3530395"/>
    <n v="0"/>
    <n v="0"/>
    <n v="3530395"/>
    <n v="-3530394"/>
    <n v="0"/>
    <n v="1"/>
  </r>
  <r>
    <x v="2"/>
    <s v="20000028"/>
    <s v="0"/>
    <s v="1900"/>
    <n v="151020101"/>
    <s v="Z966"/>
    <s v="LICENCIA SISTEMA"/>
    <d v="2012-04-30T00:00:00"/>
    <n v="78295"/>
    <n v="0"/>
    <n v="0"/>
    <n v="78295"/>
    <n v="-78294"/>
    <n v="0"/>
    <n v="1"/>
  </r>
  <r>
    <x v="2"/>
    <s v="20000029"/>
    <s v="0"/>
    <s v="1900"/>
    <n v="151020101"/>
    <s v="Z966"/>
    <s v="CS6 DESIGN AND WEB PREM 6 MULTIPLE PLATFOR MSLATIN"/>
    <d v="2012-12-31T00:00:00"/>
    <n v="1344381"/>
    <n v="0"/>
    <n v="0"/>
    <n v="1344381"/>
    <n v="-1344380"/>
    <n v="0"/>
    <n v="1"/>
  </r>
  <r>
    <x v="2"/>
    <s v="20000030"/>
    <s v="0"/>
    <s v="1900"/>
    <n v="151020101"/>
    <s v="Z966"/>
    <s v="LICENCIA ANTIVIRUS"/>
    <d v="2013-12-18T00:00:00"/>
    <n v="3308422"/>
    <n v="0"/>
    <n v="0"/>
    <n v="3308422"/>
    <n v="-3308421"/>
    <n v="0"/>
    <n v="1"/>
  </r>
  <r>
    <x v="2"/>
    <s v="20000078"/>
    <s v="0"/>
    <s v="1900"/>
    <n v="151020101"/>
    <s v="Z966"/>
    <s v="IMPLEMENTACION PORTAL WEB &quot;LAZOS&quot;"/>
    <d v="2015-09-30T00:00:00"/>
    <n v="3439000"/>
    <n v="0"/>
    <n v="0"/>
    <n v="3439000"/>
    <n v="-3438999"/>
    <n v="0"/>
    <n v="1"/>
  </r>
  <r>
    <x v="2"/>
    <s v="20000012"/>
    <s v="0"/>
    <s v="1900"/>
    <n v="151020101"/>
    <s v="Z967"/>
    <s v="CERT. SSL 2 AÑOS"/>
    <d v="2010-12-31T00:00:00"/>
    <n v="1249751"/>
    <n v="0"/>
    <n v="0"/>
    <n v="1249751"/>
    <n v="-1249751"/>
    <n v="0"/>
    <n v="0"/>
  </r>
  <r>
    <x v="2"/>
    <s v="20000013"/>
    <s v="0"/>
    <s v="1900"/>
    <n v="151020101"/>
    <s v="Z967"/>
    <s v="SOFT.EDICION WEB"/>
    <d v="2011-01-31T00:00:00"/>
    <n v="568388"/>
    <n v="0"/>
    <n v="0"/>
    <n v="568388"/>
    <n v="-568387"/>
    <n v="0"/>
    <n v="1"/>
  </r>
  <r>
    <x v="2"/>
    <s v="20000014"/>
    <s v="0"/>
    <s v="1900"/>
    <n v="151020101"/>
    <s v="Z967"/>
    <s v="SIST.ASISTENCIA BIOMETRICA"/>
    <d v="2011-01-31T00:00:00"/>
    <n v="1431897"/>
    <n v="0"/>
    <n v="0"/>
    <n v="1431897"/>
    <n v="-1431896"/>
    <n v="0"/>
    <n v="1"/>
  </r>
  <r>
    <x v="2"/>
    <s v="20000015"/>
    <s v="0"/>
    <s v="1900"/>
    <n v="151020101"/>
    <s v="Z967"/>
    <s v="PAGINA WEB CON GESTOR DOCUMENTAL"/>
    <d v="2011-07-31T00:00:00"/>
    <n v="11506298"/>
    <n v="0"/>
    <n v="0"/>
    <n v="11506298"/>
    <n v="-11506297"/>
    <n v="0"/>
    <n v="1"/>
  </r>
  <r>
    <x v="2"/>
    <s v="20000016"/>
    <s v="0"/>
    <s v="1900"/>
    <n v="151020101"/>
    <s v="Z967"/>
    <s v="MS OFFICE PRO PLUS 2010"/>
    <d v="2011-10-31T00:00:00"/>
    <n v="506049"/>
    <n v="0"/>
    <n v="0"/>
    <n v="506049"/>
    <n v="-506048"/>
    <n v="0"/>
    <n v="1"/>
  </r>
  <r>
    <x v="2"/>
    <s v="20000017"/>
    <s v="0"/>
    <s v="1900"/>
    <n v="151020101"/>
    <s v="Z967"/>
    <s v="CERTIFICADO SSL 128 BITS"/>
    <d v="2011-12-31T00:00:00"/>
    <n v="1943697"/>
    <n v="0"/>
    <n v="0"/>
    <n v="1943697"/>
    <n v="-1943696"/>
    <n v="0"/>
    <n v="1"/>
  </r>
  <r>
    <x v="2"/>
    <s v="20000018"/>
    <s v="0"/>
    <s v="1900"/>
    <n v="151020101"/>
    <s v="Z967"/>
    <s v="PROGRAMAS COMPUTACIONALES"/>
    <d v="2013-12-31T00:00:00"/>
    <n v="1060823"/>
    <n v="0"/>
    <n v="0"/>
    <n v="1060823"/>
    <n v="-1060822"/>
    <n v="0"/>
    <n v="1"/>
  </r>
  <r>
    <x v="2"/>
    <s v="20000019"/>
    <s v="0"/>
    <s v="1900"/>
    <n v="151020101"/>
    <s v="Z967"/>
    <s v="PROGRAMAS COMPUTACIONALES"/>
    <d v="2013-12-31T00:00:00"/>
    <n v="2572495"/>
    <n v="0"/>
    <n v="0"/>
    <n v="2572495"/>
    <n v="-2572494"/>
    <n v="0"/>
    <n v="1"/>
  </r>
  <r>
    <x v="2"/>
    <s v="20000020"/>
    <s v="0"/>
    <s v="1900"/>
    <n v="151020101"/>
    <s v="Z967"/>
    <s v="PROGRAMAS COMPUTACIONALES DJ 2014"/>
    <d v="2014-03-31T00:00:00"/>
    <n v="73218"/>
    <n v="0"/>
    <n v="0"/>
    <n v="73218"/>
    <n v="-73217"/>
    <n v="0"/>
    <n v="1"/>
  </r>
  <r>
    <x v="2"/>
    <s v="20000021"/>
    <s v="0"/>
    <s v="1900"/>
    <n v="151020101"/>
    <s v="Z967"/>
    <s v="PROGRAMAS COMPUTACIONALES"/>
    <d v="2014-12-30T00:00:00"/>
    <n v="2548521"/>
    <n v="0"/>
    <n v="0"/>
    <n v="2548521"/>
    <n v="-2548520"/>
    <n v="0"/>
    <n v="1"/>
  </r>
  <r>
    <x v="2"/>
    <s v="20000022"/>
    <s v="0"/>
    <s v="1900"/>
    <n v="151020101"/>
    <s v="Z967"/>
    <s v="PROGRAMA COMPUTACIONAL"/>
    <d v="2014-11-30T00:00:00"/>
    <n v="288465"/>
    <n v="0"/>
    <n v="0"/>
    <n v="288465"/>
    <n v="-288464"/>
    <n v="0"/>
    <n v="1"/>
  </r>
  <r>
    <x v="2"/>
    <s v="20000023"/>
    <s v="0"/>
    <s v="1900"/>
    <n v="151020101"/>
    <s v="Z967"/>
    <s v="CERT.SSL"/>
    <d v="2014-12-30T00:00:00"/>
    <n v="2127789"/>
    <n v="0"/>
    <n v="0"/>
    <n v="2127789"/>
    <n v="-2127788"/>
    <n v="0"/>
    <n v="1"/>
  </r>
  <r>
    <x v="0"/>
    <s v="20000861"/>
    <s v="0"/>
    <s v="2000"/>
    <n v="141080101"/>
    <s v="Z266"/>
    <s v="LCD LG 42&quot; LP1R"/>
    <d v="2008-11-24T00:00:00"/>
    <n v="848347"/>
    <n v="0"/>
    <n v="0"/>
    <n v="848347"/>
    <n v="-848347"/>
    <n v="0"/>
    <n v="0"/>
  </r>
  <r>
    <x v="0"/>
    <s v="20000862"/>
    <s v="0"/>
    <s v="2000"/>
    <n v="141080101"/>
    <s v="Z266"/>
    <s v="LCD LG 42&quot; LP1R"/>
    <d v="2008-11-24T00:00:00"/>
    <n v="848347"/>
    <n v="0"/>
    <n v="0"/>
    <n v="848347"/>
    <n v="-848347"/>
    <n v="0"/>
    <n v="0"/>
  </r>
  <r>
    <x v="0"/>
    <s v="20000875"/>
    <s v="0"/>
    <s v="2000"/>
    <n v="141080101"/>
    <s v="Z266"/>
    <s v="MATRIZ VGA KRAMER"/>
    <d v="2009-07-17T00:00:00"/>
    <n v="742198"/>
    <n v="0"/>
    <n v="0"/>
    <n v="742198"/>
    <n v="-742198"/>
    <n v="0"/>
    <n v="0"/>
  </r>
  <r>
    <x v="0"/>
    <s v="20000876"/>
    <s v="0"/>
    <s v="2000"/>
    <n v="141080101"/>
    <s v="Z266"/>
    <s v="MATRIZ VIDEO KRAMER"/>
    <d v="2009-07-17T00:00:00"/>
    <n v="592576"/>
    <n v="0"/>
    <n v="0"/>
    <n v="592576"/>
    <n v="-592576"/>
    <n v="0"/>
    <n v="0"/>
  </r>
  <r>
    <x v="0"/>
    <s v="20000614"/>
    <s v="0"/>
    <s v="2000"/>
    <n v="141080101"/>
    <s v="Z268"/>
    <s v="IMP. LEXMARK E460DN 38PPM+BANDEJA"/>
    <d v="2012-10-22T00:00:00"/>
    <n v="411167"/>
    <n v="0"/>
    <n v="0"/>
    <n v="411167"/>
    <n v="-411167"/>
    <n v="0"/>
    <n v="0"/>
  </r>
  <r>
    <x v="0"/>
    <s v="20000806"/>
    <s v="0"/>
    <s v="2000"/>
    <n v="141080101"/>
    <s v="Z268"/>
    <s v="IMPRESORA LEXMAR T64ON"/>
    <d v="2007-05-31T00:00:00"/>
    <n v="847127"/>
    <n v="0"/>
    <n v="0"/>
    <n v="847127"/>
    <n v="-847127"/>
    <n v="0"/>
    <n v="0"/>
  </r>
  <r>
    <x v="0"/>
    <s v="20000837"/>
    <s v="0"/>
    <s v="2000"/>
    <n v="141080101"/>
    <s v="Z268"/>
    <s v="IMPRESORA LASER LEXMARK T64ON"/>
    <d v="2007-12-28T00:00:00"/>
    <n v="515616"/>
    <n v="0"/>
    <n v="0"/>
    <n v="515616"/>
    <n v="-515616"/>
    <n v="0"/>
    <n v="0"/>
  </r>
  <r>
    <x v="0"/>
    <s v="20000838"/>
    <s v="0"/>
    <s v="2000"/>
    <n v="141080101"/>
    <s v="Z268"/>
    <s v="IMPRESORA LASER LEXMARK T64ON"/>
    <d v="2007-12-28T00:00:00"/>
    <n v="515616"/>
    <n v="0"/>
    <n v="0"/>
    <n v="515616"/>
    <n v="-515616"/>
    <n v="0"/>
    <n v="0"/>
  </r>
  <r>
    <x v="0"/>
    <s v="20000839"/>
    <s v="0"/>
    <s v="2000"/>
    <n v="141080101"/>
    <s v="Z268"/>
    <s v="IMPRESORA LASER LEXMARK T64ON"/>
    <d v="2007-12-28T00:00:00"/>
    <n v="515616"/>
    <n v="0"/>
    <n v="0"/>
    <n v="515616"/>
    <n v="-515616"/>
    <n v="0"/>
    <n v="0"/>
  </r>
  <r>
    <x v="0"/>
    <s v="20000840"/>
    <s v="0"/>
    <s v="2000"/>
    <n v="141080101"/>
    <s v="Z268"/>
    <s v="IMPRESORA LASER LEXMARK T64ON"/>
    <d v="2007-12-28T00:00:00"/>
    <n v="515616"/>
    <n v="0"/>
    <n v="0"/>
    <n v="515616"/>
    <n v="-515616"/>
    <n v="0"/>
    <n v="0"/>
  </r>
  <r>
    <x v="0"/>
    <s v="20000846"/>
    <s v="0"/>
    <s v="2000"/>
    <n v="141080101"/>
    <s v="Z268"/>
    <s v="TERMINAL DE VIDEO CONF VSX 700S"/>
    <d v="2007-12-28T00:00:00"/>
    <n v="7881526"/>
    <n v="0"/>
    <n v="0"/>
    <n v="7881526"/>
    <n v="-7881526"/>
    <n v="0"/>
    <n v="0"/>
  </r>
  <r>
    <x v="0"/>
    <s v="20000849"/>
    <s v="0"/>
    <s v="2000"/>
    <n v="141080101"/>
    <s v="Z268"/>
    <s v="IMPRESORA MULTIFUNCIONAL HP 4730X MFP"/>
    <d v="2007-12-28T00:00:00"/>
    <n v="2751033"/>
    <n v="0"/>
    <n v="0"/>
    <n v="2751033"/>
    <n v="-2751033"/>
    <n v="0"/>
    <n v="0"/>
  </r>
  <r>
    <x v="0"/>
    <s v="20000850"/>
    <s v="0"/>
    <s v="2000"/>
    <n v="141080101"/>
    <s v="Z268"/>
    <s v="IMPRESORA MULTIFUNCIONAL HP 4730X MFP"/>
    <d v="2007-12-28T00:00:00"/>
    <n v="2751033"/>
    <n v="0"/>
    <n v="0"/>
    <n v="2751033"/>
    <n v="-2751033"/>
    <n v="0"/>
    <n v="0"/>
  </r>
  <r>
    <x v="0"/>
    <s v="20000851"/>
    <s v="0"/>
    <s v="2000"/>
    <n v="141080101"/>
    <s v="Z268"/>
    <s v="IMPRESORA MULTIFUNCIONAL HP 4730X MFP"/>
    <d v="2007-12-28T00:00:00"/>
    <n v="2751033"/>
    <n v="0"/>
    <n v="0"/>
    <n v="2751033"/>
    <n v="-2751033"/>
    <n v="0"/>
    <n v="0"/>
  </r>
  <r>
    <x v="0"/>
    <s v="20000852"/>
    <s v="0"/>
    <s v="2000"/>
    <n v="141080101"/>
    <s v="Z268"/>
    <s v="IMPRESORA MULTIFUNCIONAL BROTHER DCP-9045"/>
    <d v="2008-03-14T00:00:00"/>
    <n v="587834"/>
    <n v="0"/>
    <n v="0"/>
    <n v="587834"/>
    <n v="-587834"/>
    <n v="0"/>
    <n v="0"/>
  </r>
  <r>
    <x v="0"/>
    <s v="20000853"/>
    <s v="0"/>
    <s v="2000"/>
    <n v="141080101"/>
    <s v="Z268"/>
    <s v="IMPRESORA MULTIFUNCIONAL BROTHER DCP-9045"/>
    <d v="2008-02-28T00:00:00"/>
    <n v="635110"/>
    <n v="0"/>
    <n v="0"/>
    <n v="635110"/>
    <n v="-635110"/>
    <n v="0"/>
    <n v="0"/>
  </r>
  <r>
    <x v="0"/>
    <s v="20000859"/>
    <s v="0"/>
    <s v="2000"/>
    <n v="141080101"/>
    <s v="Z268"/>
    <s v="IMPRESORA MULTIFUNCIONAL BROTHER DCP-9045"/>
    <d v="2008-07-11T00:00:00"/>
    <n v="449771"/>
    <n v="0"/>
    <n v="0"/>
    <n v="449771"/>
    <n v="-449771"/>
    <n v="0"/>
    <n v="0"/>
  </r>
  <r>
    <x v="0"/>
    <s v="20000863"/>
    <s v="0"/>
    <s v="2000"/>
    <n v="141080101"/>
    <s v="Z268"/>
    <s v="IMPRESORA MULTIFUNCIONAL BROTHER DCP-9045"/>
    <d v="2008-12-05T00:00:00"/>
    <n v="1191900"/>
    <n v="0"/>
    <n v="0"/>
    <n v="1191900"/>
    <n v="-1191900"/>
    <n v="0"/>
    <n v="0"/>
  </r>
  <r>
    <x v="0"/>
    <s v="20000874"/>
    <s v="0"/>
    <s v="2000"/>
    <n v="141080101"/>
    <s v="Z268"/>
    <s v="IMPRESORA MULTIFUNCIONAL BROTHER DCP-9045"/>
    <d v="2009-04-14T00:00:00"/>
    <n v="1177377"/>
    <n v="0"/>
    <n v="0"/>
    <n v="1177377"/>
    <n v="-1177377"/>
    <n v="0"/>
    <n v="0"/>
  </r>
  <r>
    <x v="0"/>
    <s v="20000878"/>
    <s v="0"/>
    <s v="2000"/>
    <n v="141080101"/>
    <s v="Z268"/>
    <s v="SOPORTE A MURO PLASMA LCD 42'"/>
    <d v="2009-07-17T00:00:00"/>
    <n v="200206"/>
    <n v="0"/>
    <n v="0"/>
    <n v="200206"/>
    <n v="-200206"/>
    <n v="0"/>
    <n v="0"/>
  </r>
  <r>
    <x v="0"/>
    <s v="20000879"/>
    <s v="0"/>
    <s v="2000"/>
    <n v="141080101"/>
    <s v="Z268"/>
    <s v="SOPORTE CODEC"/>
    <d v="2009-07-17T00:00:00"/>
    <n v="116788"/>
    <n v="0"/>
    <n v="0"/>
    <n v="116788"/>
    <n v="-116788"/>
    <n v="0"/>
    <n v="0"/>
  </r>
  <r>
    <x v="0"/>
    <s v="20000881"/>
    <s v="0"/>
    <s v="2000"/>
    <n v="141080101"/>
    <s v="Z268"/>
    <s v="RECEIVER YAMAHA"/>
    <d v="2009-07-17T00:00:00"/>
    <n v="333661"/>
    <n v="0"/>
    <n v="0"/>
    <n v="333661"/>
    <n v="-333661"/>
    <n v="0"/>
    <n v="0"/>
  </r>
  <r>
    <x v="0"/>
    <s v="20000882"/>
    <s v="0"/>
    <s v="2000"/>
    <n v="141080101"/>
    <s v="Z268"/>
    <s v="PAR DE PARLANTES"/>
    <d v="2009-07-17T00:00:00"/>
    <n v="213551"/>
    <n v="0"/>
    <n v="0"/>
    <n v="213551"/>
    <n v="-213551"/>
    <n v="0"/>
    <n v="0"/>
  </r>
  <r>
    <x v="0"/>
    <s v="20000883"/>
    <s v="0"/>
    <s v="2000"/>
    <n v="141080101"/>
    <s v="Z268"/>
    <s v="PACK CRESTRON AV/2"/>
    <d v="2009-07-17T00:00:00"/>
    <n v="4514643"/>
    <n v="0"/>
    <n v="0"/>
    <n v="4514643"/>
    <n v="-4514643"/>
    <n v="0"/>
    <n v="0"/>
  </r>
  <r>
    <x v="0"/>
    <s v="20000884"/>
    <s v="0"/>
    <s v="2000"/>
    <n v="141080101"/>
    <s v="Z268"/>
    <s v="GRAPHICS EYE INTEGRALE"/>
    <d v="2009-07-17T00:00:00"/>
    <n v="1678269"/>
    <n v="0"/>
    <n v="0"/>
    <n v="1678269"/>
    <n v="-1678269"/>
    <n v="0"/>
    <n v="0"/>
  </r>
  <r>
    <x v="0"/>
    <s v="20000886"/>
    <s v="0"/>
    <s v="2000"/>
    <n v="141080101"/>
    <s v="Z268"/>
    <s v="IMPRESORA MULTIFUNCIONAL BROTHER DCP-9045"/>
    <d v="2009-08-11T00:00:00"/>
    <n v="571840"/>
    <n v="0"/>
    <n v="0"/>
    <n v="571840"/>
    <n v="-571840"/>
    <n v="0"/>
    <n v="0"/>
  </r>
  <r>
    <x v="0"/>
    <s v="20000887"/>
    <s v="0"/>
    <s v="2000"/>
    <n v="141080101"/>
    <s v="Z268"/>
    <s v="IMPRESORA MULTIFUNCIONAL BROTHER DCP-9045"/>
    <d v="2009-07-15T00:00:00"/>
    <n v="1631576"/>
    <n v="0"/>
    <n v="0"/>
    <n v="1631576"/>
    <n v="-1631576"/>
    <n v="0"/>
    <n v="0"/>
  </r>
  <r>
    <x v="0"/>
    <s v="20000893"/>
    <s v="0"/>
    <s v="2000"/>
    <n v="141080101"/>
    <s v="Z268"/>
    <s v="FOLIADOR AUTOMATICO MODELO SPEEDI JET 798 REI"/>
    <d v="2010-12-16T00:00:00"/>
    <n v="888766"/>
    <n v="0"/>
    <n v="0"/>
    <n v="888766"/>
    <n v="-888766"/>
    <n v="0"/>
    <n v="0"/>
  </r>
  <r>
    <x v="0"/>
    <s v="20000899"/>
    <s v="0"/>
    <s v="2000"/>
    <n v="141080101"/>
    <s v="Z268"/>
    <s v="CAMARA VIDEO SONY"/>
    <d v="2010-12-28T00:00:00"/>
    <n v="361858"/>
    <n v="0"/>
    <n v="0"/>
    <n v="361858"/>
    <n v="-361858"/>
    <n v="0"/>
    <n v="0"/>
  </r>
  <r>
    <x v="0"/>
    <s v="20000900"/>
    <s v="0"/>
    <s v="2000"/>
    <n v="141080101"/>
    <s v="Z268"/>
    <s v="CAMARA FOTOGRAFICA CANON POWERSHOT"/>
    <d v="2010-12-28T00:00:00"/>
    <n v="571482"/>
    <n v="0"/>
    <n v="0"/>
    <n v="571482"/>
    <n v="-571482"/>
    <n v="0"/>
    <n v="0"/>
  </r>
  <r>
    <x v="0"/>
    <s v="20000908"/>
    <s v="0"/>
    <s v="2000"/>
    <n v="141080101"/>
    <s v="Z268"/>
    <s v="NSM UBIQUITI NANOSTATION M2 2.4 GHZ MIMO"/>
    <d v="2011-12-30T00:00:00"/>
    <n v="320348"/>
    <n v="0"/>
    <n v="0"/>
    <n v="320348"/>
    <n v="-320348"/>
    <n v="0"/>
    <n v="0"/>
  </r>
  <r>
    <x v="0"/>
    <s v="20001008"/>
    <s v="0"/>
    <s v="2000"/>
    <n v="141080101"/>
    <s v="Z268"/>
    <s v="2 IMPRESORA TERMICA BROTHER PT-9700PC"/>
    <d v="2013-08-19T00:00:00"/>
    <n v="405332"/>
    <n v="0"/>
    <n v="0"/>
    <n v="405332"/>
    <n v="-405332"/>
    <n v="0"/>
    <n v="0"/>
  </r>
  <r>
    <x v="0"/>
    <s v="20001025"/>
    <s v="0"/>
    <s v="2000"/>
    <n v="141080101"/>
    <s v="Z268"/>
    <s v="IMPRESORA LÁSER LEXMARK COLOR CS310DN"/>
    <d v="2014-12-15T00:00:00"/>
    <n v="2353291"/>
    <n v="0"/>
    <n v="0"/>
    <n v="2353291"/>
    <n v="-2353291"/>
    <n v="0"/>
    <n v="0"/>
  </r>
  <r>
    <x v="0"/>
    <s v="20001026"/>
    <s v="0"/>
    <s v="2000"/>
    <n v="141080101"/>
    <s v="Z268"/>
    <s v="IMPRESORA LÁSER LEXMARK MONOCROMÁTICA MS410DN"/>
    <d v="2014-12-15T00:00:00"/>
    <n v="8010550"/>
    <n v="0"/>
    <n v="0"/>
    <n v="8010550"/>
    <n v="-8010550"/>
    <n v="0"/>
    <n v="0"/>
  </r>
  <r>
    <x v="0"/>
    <s v="20000880"/>
    <s v="0"/>
    <s v="2000"/>
    <n v="141080101"/>
    <s v="Z271"/>
    <s v="SOPORTE PROYECTOR"/>
    <d v="2009-07-17T00:00:00"/>
    <n v="684037"/>
    <n v="0"/>
    <n v="0"/>
    <n v="684037"/>
    <n v="-684037"/>
    <n v="0"/>
    <n v="0"/>
  </r>
  <r>
    <x v="0"/>
    <s v="20000895"/>
    <s v="0"/>
    <s v="2000"/>
    <n v="141080101"/>
    <s v="Z560"/>
    <s v="UNIDAD DE ALMACENAMIENTO HP Y TARJETA CONTROLADORA"/>
    <d v="2010-12-23T00:00:00"/>
    <n v="6427507"/>
    <n v="0"/>
    <n v="0"/>
    <n v="6427507"/>
    <n v="-6427507"/>
    <n v="0"/>
    <n v="0"/>
  </r>
  <r>
    <x v="0"/>
    <s v="20000999"/>
    <s v="0"/>
    <s v="2000"/>
    <n v="141080101"/>
    <s v="Z560"/>
    <s v="Servidor Innova para contingencias"/>
    <d v="2013-05-28T00:00:00"/>
    <n v="4956155"/>
    <n v="0"/>
    <n v="0"/>
    <n v="4956155"/>
    <n v="-4956155"/>
    <n v="0"/>
    <n v="0"/>
  </r>
  <r>
    <x v="0"/>
    <s v="20000904"/>
    <s v="0"/>
    <s v="2000"/>
    <n v="141080101"/>
    <s v="Z702"/>
    <s v="NOTEBOOK PROBOOK 6360B  2 UNIDADES"/>
    <d v="2011-12-05T00:00:00"/>
    <n v="1326662"/>
    <n v="0"/>
    <n v="0"/>
    <n v="1326662"/>
    <n v="-1326662"/>
    <n v="0"/>
    <n v="0"/>
  </r>
  <r>
    <x v="0"/>
    <s v="20000905"/>
    <s v="0"/>
    <s v="2000"/>
    <n v="141080101"/>
    <s v="Z702"/>
    <s v="NOTEBOOK PROBOOK 5330M 3 UNIDADES"/>
    <d v="2011-12-05T00:00:00"/>
    <n v="1985924"/>
    <n v="0"/>
    <n v="0"/>
    <n v="1985924"/>
    <n v="-1985924"/>
    <n v="0"/>
    <n v="0"/>
  </r>
  <r>
    <x v="1"/>
    <s v="20000605"/>
    <s v="0"/>
    <s v="2000"/>
    <n v="151010101"/>
    <s v="Z263"/>
    <s v="LICENCIAS DECLARACIONES JURADAS"/>
    <d v="2012-04-09T00:00:00"/>
    <n v="132760"/>
    <n v="0"/>
    <n v="0"/>
    <n v="132760"/>
    <n v="-132760"/>
    <n v="0"/>
    <n v="0"/>
  </r>
  <r>
    <x v="1"/>
    <s v="20000909"/>
    <s v="0"/>
    <s v="2000"/>
    <n v="151010101"/>
    <s v="Z263"/>
    <s v="LICENCIAS MICROSOFT"/>
    <d v="2007-12-27T00:00:00"/>
    <n v="62749056"/>
    <n v="0"/>
    <n v="0"/>
    <n v="62749056"/>
    <n v="-62749056"/>
    <n v="0"/>
    <n v="0"/>
  </r>
  <r>
    <x v="1"/>
    <s v="20000910"/>
    <s v="0"/>
    <s v="2000"/>
    <n v="151010101"/>
    <s v="Z263"/>
    <s v="COMPRA SOFTWARE/ ERNST &amp; YOUNG SERV PROFES AUDIT"/>
    <d v="2008-06-09T00:00:00"/>
    <n v="98680"/>
    <n v="0"/>
    <n v="0"/>
    <n v="98680"/>
    <n v="-98680"/>
    <n v="0"/>
    <n v="0"/>
  </r>
  <r>
    <x v="1"/>
    <s v="20000911"/>
    <s v="0"/>
    <s v="2000"/>
    <n v="151010101"/>
    <s v="Z263"/>
    <s v="COMPRA SOFTWARE/ ERNST &amp; YOUNG SERV PROFES AUDIT"/>
    <d v="2008-06-09T00:00:00"/>
    <n v="98680"/>
    <n v="0"/>
    <n v="0"/>
    <n v="98680"/>
    <n v="-98680"/>
    <n v="0"/>
    <n v="0"/>
  </r>
  <r>
    <x v="1"/>
    <s v="20000912"/>
    <s v="0"/>
    <s v="2000"/>
    <n v="151010101"/>
    <s v="Z263"/>
    <s v="ADOBE CS4 PREMIUM"/>
    <d v="2008-12-17T00:00:00"/>
    <n v="11905672"/>
    <n v="0"/>
    <n v="0"/>
    <n v="11905672"/>
    <n v="-11905672"/>
    <n v="0"/>
    <n v="0"/>
  </r>
  <r>
    <x v="1"/>
    <s v="20000913"/>
    <s v="0"/>
    <s v="2000"/>
    <n v="151010101"/>
    <s v="Z263"/>
    <s v="LICENCIAS SOFTWARE STATA 10"/>
    <d v="2008-12-17T00:00:00"/>
    <n v="7037040"/>
    <n v="0"/>
    <n v="0"/>
    <n v="7037040"/>
    <n v="-7037040"/>
    <n v="0"/>
    <n v="0"/>
  </r>
  <r>
    <x v="1"/>
    <s v="20000914"/>
    <s v="0"/>
    <s v="2000"/>
    <n v="151010101"/>
    <s v="Z263"/>
    <s v="LICENCIA SIST. DECL. JURADAS"/>
    <d v="2009-03-18T00:00:00"/>
    <n v="149937"/>
    <n v="0"/>
    <n v="0"/>
    <n v="149937"/>
    <n v="-149937"/>
    <n v="0"/>
    <n v="0"/>
  </r>
  <r>
    <x v="1"/>
    <s v="20000915"/>
    <s v="0"/>
    <s v="2000"/>
    <n v="151010101"/>
    <s v="Z263"/>
    <s v="LICENCIA ENTERPRISE 28.01.2010"/>
    <d v="2010-01-28T00:00:00"/>
    <n v="249155"/>
    <n v="0"/>
    <n v="0"/>
    <n v="249155"/>
    <n v="-249155"/>
    <n v="0"/>
    <n v="0"/>
  </r>
  <r>
    <x v="1"/>
    <s v="20000916"/>
    <s v="0"/>
    <s v="2000"/>
    <n v="151010101"/>
    <s v="Z263"/>
    <s v="LICENCIAS SAP 29.01.2010"/>
    <d v="2010-01-29T00:00:00"/>
    <n v="19799526"/>
    <n v="0"/>
    <n v="0"/>
    <n v="19799526"/>
    <n v="-19799526"/>
    <n v="0"/>
    <n v="0"/>
  </r>
  <r>
    <x v="1"/>
    <s v="20000917"/>
    <s v="0"/>
    <s v="2000"/>
    <n v="151010101"/>
    <s v="Z263"/>
    <s v="LICENCIAS DE SOFTWARE SAP 01.01.10 A 31.12.10"/>
    <d v="2010-01-29T00:00:00"/>
    <n v="4289597"/>
    <n v="0"/>
    <n v="0"/>
    <n v="4289597"/>
    <n v="-4289597"/>
    <n v="0"/>
    <n v="0"/>
  </r>
  <r>
    <x v="1"/>
    <s v="20000918"/>
    <s v="0"/>
    <s v="2000"/>
    <n v="151010101"/>
    <s v="Z263"/>
    <s v="LICENCIAS DE MICROSOFT 01.12.10 A 01.12.13"/>
    <d v="2010-12-27T00:00:00"/>
    <n v="39119233"/>
    <n v="0"/>
    <n v="0"/>
    <n v="39119233"/>
    <n v="-39119233"/>
    <n v="0"/>
    <n v="0"/>
  </r>
  <r>
    <x v="1"/>
    <s v="20000919"/>
    <s v="0"/>
    <s v="2000"/>
    <n v="151010101"/>
    <s v="Z263"/>
    <s v="QLIKVIEW LICENCIAS Y MANTENCION"/>
    <d v="2010-12-27T00:00:00"/>
    <n v="20688154"/>
    <n v="0"/>
    <n v="0"/>
    <n v="20688154"/>
    <n v="-20688154"/>
    <n v="0"/>
    <n v="0"/>
  </r>
  <r>
    <x v="1"/>
    <s v="20000920"/>
    <s v="0"/>
    <s v="2000"/>
    <n v="151010101"/>
    <s v="Z263"/>
    <s v="LICENCIAS SAP CHILE"/>
    <d v="2011-07-21T00:00:00"/>
    <n v="4164856"/>
    <n v="0"/>
    <n v="0"/>
    <n v="4164856"/>
    <n v="-4164856"/>
    <n v="0"/>
    <n v="0"/>
  </r>
  <r>
    <x v="1"/>
    <s v="20000921"/>
    <s v="0"/>
    <s v="2000"/>
    <n v="151010101"/>
    <s v="Z263"/>
    <s v="INTELIGENCIA NEG S.A. MANTENCION LICENCIA QLIKVIEW"/>
    <d v="2011-10-25T00:00:00"/>
    <n v="5601557"/>
    <n v="0"/>
    <n v="0"/>
    <n v="5601557"/>
    <n v="-5601557"/>
    <n v="0"/>
    <n v="0"/>
  </r>
  <r>
    <x v="1"/>
    <s v="20000922"/>
    <s v="0"/>
    <s v="2000"/>
    <n v="151010101"/>
    <s v="Z263"/>
    <s v="LICENCIA QLICKVIEW 40 NAMED USER CAL"/>
    <d v="2011-12-21T00:00:00"/>
    <n v="50855138"/>
    <n v="0"/>
    <n v="0"/>
    <n v="50855138"/>
    <n v="-50855138"/>
    <n v="0"/>
    <n v="0"/>
  </r>
  <r>
    <x v="1"/>
    <s v="20000923"/>
    <s v="0"/>
    <s v="2000"/>
    <n v="151010101"/>
    <s v="Z263"/>
    <s v="PAGO TRUE UP LICENCIA MICROSOFT"/>
    <d v="2011-12-22T00:00:00"/>
    <n v="2487849"/>
    <n v="0"/>
    <n v="0"/>
    <n v="2487849"/>
    <n v="-2487849"/>
    <n v="0"/>
    <n v="0"/>
  </r>
  <r>
    <x v="1"/>
    <s v="20000924"/>
    <s v="0"/>
    <s v="2000"/>
    <n v="151010101"/>
    <s v="Z263"/>
    <s v="PAGO TRUE UP LICENCIA MICROSOFT"/>
    <d v="2011-12-22T00:00:00"/>
    <n v="8384023"/>
    <n v="0"/>
    <n v="0"/>
    <n v="8384023"/>
    <n v="-8384023"/>
    <n v="0"/>
    <n v="0"/>
  </r>
  <r>
    <x v="1"/>
    <s v="20000925"/>
    <s v="0"/>
    <s v="2000"/>
    <n v="151010101"/>
    <s v="Z263"/>
    <s v="PAGO TRUE UP LICENCIA MICROSOFT"/>
    <d v="2011-12-22T00:00:00"/>
    <n v="10866506"/>
    <n v="0"/>
    <n v="0"/>
    <n v="10866506"/>
    <n v="-10866506"/>
    <n v="0"/>
    <n v="0"/>
  </r>
  <r>
    <x v="1"/>
    <s v="20000976"/>
    <s v="0"/>
    <s v="2000"/>
    <n v="151010101"/>
    <s v="Z263"/>
    <s v="LICENCIAS ORACLE"/>
    <d v="2012-11-27T00:00:00"/>
    <n v="42044911"/>
    <n v="0"/>
    <n v="0"/>
    <n v="42044911"/>
    <n v="-42044911"/>
    <n v="0"/>
    <n v="0"/>
  </r>
  <r>
    <x v="1"/>
    <s v="20000978"/>
    <s v="0"/>
    <s v="2000"/>
    <n v="151010101"/>
    <s v="Z263"/>
    <s v="80 LICENCIAS ORACLE"/>
    <d v="2012-11-27T00:00:00"/>
    <n v="8328163"/>
    <n v="0"/>
    <n v="0"/>
    <n v="8328163"/>
    <n v="-8328163"/>
    <n v="0"/>
    <n v="0"/>
  </r>
  <r>
    <x v="1"/>
    <s v="20000994"/>
    <s v="0"/>
    <s v="2000"/>
    <n v="151010101"/>
    <s v="Z263"/>
    <s v="SW- Declaracion Jurada"/>
    <d v="2013-03-26T00:00:00"/>
    <n v="134555"/>
    <n v="0"/>
    <n v="0"/>
    <n v="134555"/>
    <n v="-134555"/>
    <n v="0"/>
    <n v="0"/>
  </r>
  <r>
    <x v="1"/>
    <s v="20001017"/>
    <s v="0"/>
    <s v="2000"/>
    <n v="151010101"/>
    <s v="Z263"/>
    <s v="Software Declaración Jurada ante SII  Formularios"/>
    <d v="2014-04-24T00:00:00"/>
    <n v="198620"/>
    <n v="0"/>
    <n v="0"/>
    <n v="198620"/>
    <n v="-198620"/>
    <n v="0"/>
    <n v="0"/>
  </r>
  <r>
    <x v="2"/>
    <s v="20000604"/>
    <s v="0"/>
    <s v="2000"/>
    <n v="151020101"/>
    <s v="Z966"/>
    <s v="SERV PROFESIONALES ANALISTA QA SENIOR"/>
    <d v="2012-03-31T00:00:00"/>
    <n v="21008786"/>
    <n v="0"/>
    <n v="0"/>
    <n v="21008786"/>
    <n v="-21008786"/>
    <n v="0"/>
    <n v="0"/>
  </r>
  <r>
    <x v="2"/>
    <s v="20000608"/>
    <s v="0"/>
    <s v="2000"/>
    <n v="151020101"/>
    <s v="Z966"/>
    <s v="SERV PROFESIONALES ANALISTA QA SENIOR"/>
    <d v="2012-06-29T00:00:00"/>
    <n v="10668574"/>
    <n v="0"/>
    <n v="0"/>
    <n v="10668574"/>
    <n v="-10668574"/>
    <n v="0"/>
    <n v="0"/>
  </r>
  <r>
    <x v="2"/>
    <s v="20000611"/>
    <s v="0"/>
    <s v="2000"/>
    <n v="151020101"/>
    <s v="Z966"/>
    <s v="ANALISTA QA SENIOR JULIO"/>
    <d v="2012-09-20T00:00:00"/>
    <n v="6055223"/>
    <n v="0"/>
    <n v="0"/>
    <n v="6055223"/>
    <n v="-6055223"/>
    <n v="0"/>
    <n v="0"/>
  </r>
  <r>
    <x v="2"/>
    <s v="20000616"/>
    <s v="0"/>
    <s v="2000"/>
    <n v="151020101"/>
    <s v="Z966"/>
    <s v="SERVICIO DE TESTEO DE APLICACIONES,"/>
    <d v="2012-10-31T00:00:00"/>
    <n v="1564352"/>
    <n v="0"/>
    <n v="0"/>
    <n v="1564352"/>
    <n v="-1564352"/>
    <n v="0"/>
    <n v="0"/>
  </r>
  <r>
    <x v="2"/>
    <s v="20000620"/>
    <s v="0"/>
    <s v="2000"/>
    <n v="151020101"/>
    <s v="Z966"/>
    <s v="SERV TESTER APLICACIONES SEPTIEMBRE"/>
    <d v="2012-11-22T00:00:00"/>
    <n v="1660744"/>
    <n v="0"/>
    <n v="0"/>
    <n v="1660744"/>
    <n v="-1660744"/>
    <n v="0"/>
    <n v="0"/>
  </r>
  <r>
    <x v="2"/>
    <s v="20000621"/>
    <s v="0"/>
    <s v="2000"/>
    <n v="151020101"/>
    <s v="Z966"/>
    <s v="SERV ASEGURAMIENTO CALIDAD SEPTIEMBRE"/>
    <d v="2012-11-22T00:00:00"/>
    <n v="1660744"/>
    <n v="0"/>
    <n v="0"/>
    <n v="1660744"/>
    <n v="-1660744"/>
    <n v="0"/>
    <n v="0"/>
  </r>
  <r>
    <x v="2"/>
    <s v="20000926"/>
    <s v="0"/>
    <s v="2000"/>
    <n v="151020101"/>
    <s v="Z966"/>
    <s v="ARIS BUSINESS ARCHITECT 7.02 (LICENCIA EN ESPAÑOL)"/>
    <d v="2007-12-26T00:00:00"/>
    <n v="3560476"/>
    <n v="0"/>
    <n v="0"/>
    <n v="3560476"/>
    <n v="-3560476"/>
    <n v="0"/>
    <n v="0"/>
  </r>
  <r>
    <x v="2"/>
    <s v="20000927"/>
    <s v="0"/>
    <s v="2000"/>
    <n v="151020101"/>
    <s v="Z966"/>
    <s v="ARIS BUSINESS ARCHITECT 7.02 (LICENC"/>
    <d v="2007-12-26T00:00:00"/>
    <n v="655387"/>
    <n v="0"/>
    <n v="0"/>
    <n v="655387"/>
    <n v="-655387"/>
    <n v="0"/>
    <n v="0"/>
  </r>
  <r>
    <x v="2"/>
    <s v="20000928"/>
    <s v="0"/>
    <s v="2000"/>
    <n v="151020101"/>
    <s v="Z966"/>
    <s v="ARIS BUSINESS ARCHITECT 7.02 (LICENCIA EN ESPAÑOL)"/>
    <d v="2007-12-26T00:00:00"/>
    <n v="1863644"/>
    <n v="0"/>
    <n v="0"/>
    <n v="1863644"/>
    <n v="-1863644"/>
    <n v="0"/>
    <n v="0"/>
  </r>
  <r>
    <x v="2"/>
    <s v="20000929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0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1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2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3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4"/>
    <s v="0"/>
    <s v="2000"/>
    <n v="151020101"/>
    <s v="Z966"/>
    <s v="LICENCIA ARIS BUSINESS DESIGNER 7.62 (EN ESPAÑOL)"/>
    <d v="2007-12-26T00:00:00"/>
    <n v="1423858"/>
    <n v="0"/>
    <n v="0"/>
    <n v="1423858"/>
    <n v="-1423858"/>
    <n v="0"/>
    <n v="0"/>
  </r>
  <r>
    <x v="2"/>
    <s v="20000935"/>
    <s v="0"/>
    <s v="2000"/>
    <n v="151020101"/>
    <s v="Z966"/>
    <s v="LICENCIA ARIS BUSINESS DESIGNER 7.62 (EN ESPAÑOL)"/>
    <d v="2007-12-26T00:00:00"/>
    <n v="3932343"/>
    <n v="0"/>
    <n v="0"/>
    <n v="3932343"/>
    <n v="-3932343"/>
    <n v="0"/>
    <n v="0"/>
  </r>
  <r>
    <x v="2"/>
    <s v="20000936"/>
    <s v="0"/>
    <s v="2000"/>
    <n v="151020101"/>
    <s v="Z966"/>
    <s v="LICENCIA ARIS BUSINESS DESIGNER 7.62 (EN ESPAÑOL)"/>
    <d v="2007-12-26T00:00:00"/>
    <n v="11181870"/>
    <n v="0"/>
    <n v="0"/>
    <n v="11181870"/>
    <n v="-11181870"/>
    <n v="0"/>
    <n v="0"/>
  </r>
  <r>
    <x v="2"/>
    <s v="20000937"/>
    <s v="0"/>
    <s v="2000"/>
    <n v="151020101"/>
    <s v="Z966"/>
    <s v="LICENCIA ARIS BUSINESS SERVER 7.02 CON BD SYBASE ("/>
    <d v="2007-12-26T00:00:00"/>
    <n v="4326990"/>
    <n v="0"/>
    <n v="0"/>
    <n v="4326990"/>
    <n v="-4326990"/>
    <n v="0"/>
    <n v="0"/>
  </r>
  <r>
    <x v="2"/>
    <s v="20000938"/>
    <s v="0"/>
    <s v="2000"/>
    <n v="151020101"/>
    <s v="Z966"/>
    <s v="LICENCIA ARIS BUSINESS DESIGNER 7.62 (EN ESPAÑOL)"/>
    <d v="2007-12-26T00:00:00"/>
    <n v="655388"/>
    <n v="0"/>
    <n v="0"/>
    <n v="655388"/>
    <n v="-655388"/>
    <n v="0"/>
    <n v="0"/>
  </r>
  <r>
    <x v="2"/>
    <s v="20000939"/>
    <s v="0"/>
    <s v="2000"/>
    <n v="151020101"/>
    <s v="Z966"/>
    <s v="LICENCIA ARIS BUSINESS DESIGNER 7.62 (EN ESPAÑOL)"/>
    <d v="2007-12-26T00:00:00"/>
    <n v="1863644"/>
    <n v="0"/>
    <n v="0"/>
    <n v="1863644"/>
    <n v="-1863644"/>
    <n v="0"/>
    <n v="0"/>
  </r>
  <r>
    <x v="2"/>
    <s v="20000940"/>
    <s v="0"/>
    <s v="2000"/>
    <n v="151020101"/>
    <s v="Z966"/>
    <s v="LICENCIA ARIS BUSINESS SIMULATOR"/>
    <d v="2007-12-26T00:00:00"/>
    <n v="3231307"/>
    <n v="0"/>
    <n v="0"/>
    <n v="3231307"/>
    <n v="-3231307"/>
    <n v="0"/>
    <n v="0"/>
  </r>
  <r>
    <x v="2"/>
    <s v="20000941"/>
    <s v="0"/>
    <s v="2000"/>
    <n v="151020101"/>
    <s v="Z966"/>
    <s v="LICENCIA ARIS BUSINESS DESIGNER 7.62 (EN ESPAÑOL)"/>
    <d v="2007-12-26T00:00:00"/>
    <n v="655388"/>
    <n v="0"/>
    <n v="0"/>
    <n v="655388"/>
    <n v="-655388"/>
    <n v="0"/>
    <n v="0"/>
  </r>
  <r>
    <x v="2"/>
    <s v="20000942"/>
    <s v="0"/>
    <s v="2000"/>
    <n v="151020101"/>
    <s v="Z966"/>
    <s v="LICENCIA ARIS BUSINESS SERVER 7.02 CON BD SYBASE ("/>
    <d v="2007-12-26T00:00:00"/>
    <n v="1863644"/>
    <n v="0"/>
    <n v="0"/>
    <n v="1863644"/>
    <n v="-1863644"/>
    <n v="0"/>
    <n v="0"/>
  </r>
  <r>
    <x v="2"/>
    <s v="20000943"/>
    <s v="0"/>
    <s v="2000"/>
    <n v="151020101"/>
    <s v="Z966"/>
    <s v="POBLAMIENTO BASES DE DATOS"/>
    <d v="2007-12-27T00:00:00"/>
    <n v="18782517"/>
    <n v="0"/>
    <n v="0"/>
    <n v="18782517"/>
    <n v="-18782517"/>
    <n v="0"/>
    <n v="0"/>
  </r>
  <r>
    <x v="2"/>
    <s v="20000944"/>
    <s v="0"/>
    <s v="2000"/>
    <n v="151020101"/>
    <s v="Z966"/>
    <s v="OPTIMIZACION DE PROCESOS ANTICIPA 1 PAGO"/>
    <d v="2007-11-14T00:00:00"/>
    <n v="78886573"/>
    <n v="0"/>
    <n v="0"/>
    <n v="78886573"/>
    <n v="-78886573"/>
    <n v="0"/>
    <n v="0"/>
  </r>
  <r>
    <x v="2"/>
    <s v="20000945"/>
    <s v="0"/>
    <s v="2000"/>
    <n v="151020101"/>
    <s v="Z966"/>
    <s v="OPTIMIZACION DE PROCESOS 40%"/>
    <d v="2007-12-27T00:00:00"/>
    <n v="105182097"/>
    <n v="0"/>
    <n v="0"/>
    <n v="105182097"/>
    <n v="-105182097"/>
    <n v="0"/>
    <n v="0"/>
  </r>
  <r>
    <x v="2"/>
    <s v="20000946"/>
    <s v="0"/>
    <s v="2000"/>
    <n v="151020101"/>
    <s v="Z966"/>
    <s v="IMPLEMENTACION SIEBEL ATENCION CLIENTE"/>
    <d v="2007-12-27T00:00:00"/>
    <n v="58492545"/>
    <n v="0"/>
    <n v="0"/>
    <n v="58492545"/>
    <n v="-58492545"/>
    <n v="0"/>
    <n v="0"/>
  </r>
  <r>
    <x v="2"/>
    <s v="20000947"/>
    <s v="0"/>
    <s v="2000"/>
    <n v="151020101"/>
    <s v="Z966"/>
    <s v="IMPLEMENTACION SIEBEL ATENCION CLIENTE"/>
    <d v="2007-12-27T00:00:00"/>
    <n v="15334780"/>
    <n v="0"/>
    <n v="0"/>
    <n v="15334780"/>
    <n v="-15334780"/>
    <n v="0"/>
    <n v="0"/>
  </r>
  <r>
    <x v="2"/>
    <s v="20000948"/>
    <s v="0"/>
    <s v="2000"/>
    <n v="151020101"/>
    <s v="Z966"/>
    <s v="SOFTWARE DE INTEGRACION DE APLICACIÓN DE EMPRESAS"/>
    <d v="2007-12-27T00:00:00"/>
    <n v="31758843"/>
    <n v="0"/>
    <n v="0"/>
    <n v="31758843"/>
    <n v="-31758843"/>
    <n v="0"/>
    <n v="0"/>
  </r>
  <r>
    <x v="2"/>
    <s v="20000949"/>
    <s v="0"/>
    <s v="2000"/>
    <n v="151020101"/>
    <s v="Z966"/>
    <s v="MEJORAMIENTO SGP"/>
    <d v="2007-12-27T00:00:00"/>
    <n v="77634406"/>
    <n v="0"/>
    <n v="0"/>
    <n v="77634406"/>
    <n v="-77634406"/>
    <n v="0"/>
    <n v="0"/>
  </r>
  <r>
    <x v="2"/>
    <s v="20000950"/>
    <s v="0"/>
    <s v="2000"/>
    <n v="151020101"/>
    <s v="Z966"/>
    <s v="ANTICIPA"/>
    <d v="2008-10-28T00:00:00"/>
    <n v="72946538"/>
    <n v="0"/>
    <n v="0"/>
    <n v="72946538"/>
    <n v="-72946538"/>
    <n v="0"/>
    <n v="0"/>
  </r>
  <r>
    <x v="2"/>
    <s v="20000951"/>
    <s v="0"/>
    <s v="2000"/>
    <n v="151020101"/>
    <s v="Z966"/>
    <s v="CREALYNX"/>
    <d v="2008-12-23T00:00:00"/>
    <n v="17247491"/>
    <n v="0"/>
    <n v="0"/>
    <n v="17247491"/>
    <n v="-17247491"/>
    <n v="0"/>
    <n v="0"/>
  </r>
  <r>
    <x v="2"/>
    <s v="20000952"/>
    <s v="0"/>
    <s v="2000"/>
    <n v="151020101"/>
    <s v="Z966"/>
    <s v="SGP MEJORAMIENTO"/>
    <d v="2008-12-26T00:00:00"/>
    <n v="74509159"/>
    <n v="0"/>
    <n v="0"/>
    <n v="74509159"/>
    <n v="-74509159"/>
    <n v="0"/>
    <n v="0"/>
  </r>
  <r>
    <x v="2"/>
    <s v="20000953"/>
    <s v="0"/>
    <s v="2000"/>
    <n v="151020101"/>
    <s v="Z966"/>
    <s v="CONSULTORÍA (SERVICIO INFORMATICOS)"/>
    <d v="2009-06-24T00:00:00"/>
    <n v="17671175"/>
    <n v="0"/>
    <n v="0"/>
    <n v="17671175"/>
    <n v="-17671175"/>
    <n v="0"/>
    <n v="0"/>
  </r>
  <r>
    <x v="2"/>
    <s v="20000954"/>
    <s v="0"/>
    <s v="2000"/>
    <n v="151020101"/>
    <s v="Z966"/>
    <s v="MODULOS ADICIONALES SGP"/>
    <d v="2009-12-24T00:00:00"/>
    <n v="46466423"/>
    <n v="0"/>
    <n v="0"/>
    <n v="46466423"/>
    <n v="-46466423"/>
    <n v="0"/>
    <n v="0"/>
  </r>
  <r>
    <x v="2"/>
    <s v="20000955"/>
    <s v="0"/>
    <s v="2000"/>
    <n v="151020101"/>
    <s v="Z966"/>
    <s v="SOFTWARE FUNC GESTION 29.01.2010"/>
    <d v="2010-01-29T00:00:00"/>
    <n v="1583961"/>
    <n v="0"/>
    <n v="0"/>
    <n v="1583961"/>
    <n v="-1583961"/>
    <n v="0"/>
    <n v="0"/>
  </r>
  <r>
    <x v="2"/>
    <s v="20000956"/>
    <s v="0"/>
    <s v="2000"/>
    <n v="151020101"/>
    <s v="Z966"/>
    <s v="LICENCIA SIST. DECL. JURADAS"/>
    <d v="2010-02-01T00:00:00"/>
    <n v="133636"/>
    <n v="0"/>
    <n v="0"/>
    <n v="133636"/>
    <n v="-133636"/>
    <n v="0"/>
    <n v="0"/>
  </r>
  <r>
    <x v="2"/>
    <s v="20000957"/>
    <s v="0"/>
    <s v="2000"/>
    <n v="151020101"/>
    <s v="Z966"/>
    <s v="SOPORTE CRAFTWARE 28.01.2010"/>
    <d v="2010-01-28T00:00:00"/>
    <n v="41874"/>
    <n v="0"/>
    <n v="0"/>
    <n v="41874"/>
    <n v="-41874"/>
    <n v="0"/>
    <n v="0"/>
  </r>
  <r>
    <x v="2"/>
    <s v="20000958"/>
    <s v="0"/>
    <s v="2000"/>
    <n v="151020101"/>
    <s v="Z966"/>
    <s v="MODULO ADICIONALES SGP CUOTA 2"/>
    <d v="2010-08-04T00:00:00"/>
    <n v="45559761"/>
    <n v="0"/>
    <n v="0"/>
    <n v="45559761"/>
    <n v="-45559761"/>
    <n v="0"/>
    <n v="0"/>
  </r>
  <r>
    <x v="2"/>
    <s v="20000959"/>
    <s v="0"/>
    <s v="2000"/>
    <n v="151020101"/>
    <s v="Z966"/>
    <s v="MODULO ADICIONALES SGP CUOTA 3"/>
    <d v="2010-12-22T00:00:00"/>
    <n v="20161298"/>
    <n v="0"/>
    <n v="0"/>
    <n v="20161298"/>
    <n v="-20161298"/>
    <n v="0"/>
    <n v="0"/>
  </r>
  <r>
    <x v="2"/>
    <s v="20000960"/>
    <s v="0"/>
    <s v="2000"/>
    <n v="151020101"/>
    <s v="Z966"/>
    <s v="PAGO BULLNET"/>
    <d v="2010-12-22T00:00:00"/>
    <n v="11631231"/>
    <n v="0"/>
    <n v="0"/>
    <n v="11631231"/>
    <n v="-11631231"/>
    <n v="0"/>
    <n v="0"/>
  </r>
  <r>
    <x v="2"/>
    <s v="20000961"/>
    <s v="0"/>
    <s v="2000"/>
    <n v="151020101"/>
    <s v="Z966"/>
    <s v="PAGO BULLNET"/>
    <d v="2010-12-22T00:00:00"/>
    <n v="8912874"/>
    <n v="0"/>
    <n v="0"/>
    <n v="8912874"/>
    <n v="-8912874"/>
    <n v="0"/>
    <n v="0"/>
  </r>
  <r>
    <x v="2"/>
    <s v="20000962"/>
    <s v="0"/>
    <s v="2000"/>
    <n v="151020101"/>
    <s v="Z966"/>
    <s v="PAGO BULLNET LTDA. F/94"/>
    <d v="2010-12-22T00:00:00"/>
    <n v="11907969"/>
    <n v="0"/>
    <n v="0"/>
    <n v="11907969"/>
    <n v="-11907969"/>
    <n v="0"/>
    <n v="0"/>
  </r>
  <r>
    <x v="2"/>
    <s v="20000963"/>
    <s v="0"/>
    <s v="2000"/>
    <n v="151020101"/>
    <s v="Z966"/>
    <s v="MODIF.Y CONSTRUCC.MODULOS SIT.GESTION C.Nº1540"/>
    <d v="2010-12-22T00:00:00"/>
    <n v="21815734"/>
    <n v="0"/>
    <n v="0"/>
    <n v="21815734"/>
    <n v="-21815734"/>
    <n v="0"/>
    <n v="0"/>
  </r>
  <r>
    <x v="2"/>
    <s v="20000964"/>
    <s v="0"/>
    <s v="2000"/>
    <n v="151020101"/>
    <s v="Z966"/>
    <s v="MEJORAS EN SGP, BULLNET S.A."/>
    <d v="2010-12-22T00:00:00"/>
    <n v="8267015"/>
    <n v="0"/>
    <n v="0"/>
    <n v="8267015"/>
    <n v="-8267015"/>
    <n v="0"/>
    <n v="0"/>
  </r>
  <r>
    <x v="2"/>
    <s v="20000996"/>
    <s v="0"/>
    <s v="2000"/>
    <n v="151020101"/>
    <s v="Z966"/>
    <s v="HH Servicio control de Calidad"/>
    <d v="2013-05-27T00:00:00"/>
    <n v="5125308"/>
    <n v="0"/>
    <n v="0"/>
    <n v="5125308"/>
    <n v="-5125308"/>
    <n v="0"/>
    <n v="0"/>
  </r>
  <r>
    <x v="2"/>
    <s v="20000997"/>
    <s v="0"/>
    <s v="2000"/>
    <n v="151020101"/>
    <s v="Z966"/>
    <s v="HH Servicio control de Calidad"/>
    <d v="2013-05-27T00:00:00"/>
    <n v="34541169"/>
    <n v="0"/>
    <n v="0"/>
    <n v="34541169"/>
    <n v="-34541169"/>
    <n v="0"/>
    <n v="0"/>
  </r>
  <r>
    <x v="2"/>
    <s v="20000998"/>
    <s v="0"/>
    <s v="2000"/>
    <n v="151020101"/>
    <s v="Z966"/>
    <s v="HH Postulación CEI, control de cambios"/>
    <d v="2013-06-12T00:00:00"/>
    <n v="7059615"/>
    <n v="0"/>
    <n v="0"/>
    <n v="7059615"/>
    <n v="-7059615"/>
    <n v="0"/>
    <n v="0"/>
  </r>
  <r>
    <x v="2"/>
    <s v="20001000"/>
    <s v="0"/>
    <s v="2000"/>
    <n v="151020101"/>
    <s v="Z966"/>
    <s v="HH Soporte a la operación sobre SGP"/>
    <d v="2013-06-27T00:00:00"/>
    <n v="6671657"/>
    <n v="0"/>
    <n v="0"/>
    <n v="6671657"/>
    <n v="-6671657"/>
    <n v="0"/>
    <n v="0"/>
  </r>
  <r>
    <x v="2"/>
    <s v="20001001"/>
    <s v="0"/>
    <s v="2000"/>
    <n v="151020101"/>
    <s v="Z966"/>
    <s v="Desarrollo y construcción modulos SGP"/>
    <d v="2013-08-01T00:00:00"/>
    <n v="42834815"/>
    <n v="0"/>
    <n v="0"/>
    <n v="42834815"/>
    <n v="-42834815"/>
    <n v="0"/>
    <n v="0"/>
  </r>
  <r>
    <x v="2"/>
    <s v="20001002"/>
    <s v="0"/>
    <s v="2000"/>
    <n v="151020101"/>
    <s v="Z966"/>
    <s v="Proyecto Postulacion CEI cambio / mejoras"/>
    <d v="2013-02-28T00:00:00"/>
    <n v="2707654"/>
    <n v="0"/>
    <n v="0"/>
    <n v="2707654"/>
    <n v="-2707654"/>
    <n v="0"/>
    <n v="0"/>
  </r>
  <r>
    <x v="2"/>
    <s v="20001003"/>
    <s v="0"/>
    <s v="2000"/>
    <n v="151020101"/>
    <s v="Z966"/>
    <s v="SERVICIO CONTROL DE CALIDAD F.1305-1306"/>
    <d v="2013-03-15T00:00:00"/>
    <n v="10576700"/>
    <n v="0"/>
    <n v="0"/>
    <n v="10576700"/>
    <n v="-10576700"/>
    <n v="0"/>
    <n v="0"/>
  </r>
  <r>
    <x v="2"/>
    <s v="20001013"/>
    <s v="0"/>
    <s v="2000"/>
    <n v="151020101"/>
    <s v="Z966"/>
    <s v="Mejoras Sistema de Postulación CEI"/>
    <d v="2013-12-18T00:00:00"/>
    <n v="603680"/>
    <n v="0"/>
    <n v="0"/>
    <n v="603680"/>
    <n v="-603680"/>
    <n v="0"/>
    <n v="0"/>
  </r>
  <r>
    <x v="2"/>
    <s v="20001014"/>
    <s v="0"/>
    <s v="2000"/>
    <n v="151020101"/>
    <s v="Z966"/>
    <s v="HH Control de calidad y analista de sistemas"/>
    <d v="2014-04-08T00:00:00"/>
    <n v="10123631"/>
    <n v="0"/>
    <n v="0"/>
    <n v="10123631"/>
    <n v="-10123631"/>
    <n v="0"/>
    <n v="0"/>
  </r>
  <r>
    <x v="2"/>
    <s v="20001015"/>
    <s v="0"/>
    <s v="2000"/>
    <n v="151020101"/>
    <s v="Z966"/>
    <s v="Modificaciones y Adaptaciones en SGP sobre el Proc"/>
    <d v="2014-08-14T00:00:00"/>
    <n v="8355502"/>
    <n v="0"/>
    <n v="0"/>
    <n v="8355502"/>
    <n v="-8355502"/>
    <n v="0"/>
    <n v="0"/>
  </r>
  <r>
    <x v="2"/>
    <s v="20001016"/>
    <s v="0"/>
    <s v="2000"/>
    <n v="151020101"/>
    <s v="Z966"/>
    <s v="Modificaciones y Adaptaciones en SGP sobre el  Pro"/>
    <d v="2014-06-11T00:00:00"/>
    <n v="4596626"/>
    <n v="0"/>
    <n v="0"/>
    <n v="4596626"/>
    <n v="-4596626"/>
    <n v="0"/>
    <n v="0"/>
  </r>
  <r>
    <x v="2"/>
    <s v="20001018"/>
    <s v="0"/>
    <s v="2000"/>
    <n v="151020101"/>
    <s v="Z966"/>
    <s v="HH CONTROL DE CALIDAD DESARROLLOS SGP"/>
    <d v="2014-06-11T00:00:00"/>
    <n v="4981836"/>
    <n v="0"/>
    <n v="0"/>
    <n v="4981836"/>
    <n v="-4981836"/>
    <n v="0"/>
    <n v="0"/>
  </r>
  <r>
    <x v="2"/>
    <s v="20001019"/>
    <s v="0"/>
    <s v="2000"/>
    <n v="151020101"/>
    <s v="Z966"/>
    <s v="Horas profesionales proyecto: Desarrollo sobre SGP"/>
    <d v="2014-09-04T00:00:00"/>
    <n v="2653683"/>
    <n v="0"/>
    <n v="0"/>
    <n v="2653683"/>
    <n v="-2653683"/>
    <n v="0"/>
    <n v="0"/>
  </r>
  <r>
    <x v="2"/>
    <s v="20001020"/>
    <s v="0"/>
    <s v="2000"/>
    <n v="151020101"/>
    <s v="Z966"/>
    <s v="HH, Proyecto Control de calidad y desarrollo sist"/>
    <d v="2014-08-13T00:00:00"/>
    <n v="2664301"/>
    <n v="0"/>
    <n v="0"/>
    <n v="2664301"/>
    <n v="-2664301"/>
    <n v="0"/>
    <n v="0"/>
  </r>
  <r>
    <x v="2"/>
    <s v="20001021"/>
    <s v="0"/>
    <s v="2000"/>
    <n v="151020101"/>
    <s v="Z966"/>
    <s v="Desarrollo control de calidad I+D en SGP"/>
    <d v="2014-10-30T00:00:00"/>
    <n v="1771757"/>
    <n v="0"/>
    <n v="0"/>
    <n v="1771757"/>
    <n v="-1771757"/>
    <n v="0"/>
    <n v="0"/>
  </r>
  <r>
    <x v="2"/>
    <s v="20000612"/>
    <s v="0"/>
    <s v="2000"/>
    <n v="151020101"/>
    <s v="Z967"/>
    <s v="SERV. MODIFICACION SGP 2"/>
    <d v="2012-10-22T00:00:00"/>
    <n v="432271"/>
    <n v="0"/>
    <n v="0"/>
    <n v="432271"/>
    <n v="-432271"/>
    <n v="0"/>
    <n v="0"/>
  </r>
  <r>
    <x v="2"/>
    <s v="20000613"/>
    <s v="0"/>
    <s v="2000"/>
    <n v="151020101"/>
    <s v="Z967"/>
    <s v="SERV. MODIFICACION SGP 2"/>
    <d v="2012-10-22T00:00:00"/>
    <n v="7107701"/>
    <n v="0"/>
    <n v="0"/>
    <n v="7107701"/>
    <n v="-7107701"/>
    <n v="0"/>
    <n v="0"/>
  </r>
  <r>
    <x v="2"/>
    <s v="20000615"/>
    <s v="0"/>
    <s v="2000"/>
    <n v="151020101"/>
    <s v="Z967"/>
    <s v="SERV TESTEO AGOSTO-ATCOM"/>
    <d v="2012-09-20T00:00:00"/>
    <n v="2437026"/>
    <n v="0"/>
    <n v="0"/>
    <n v="2437026"/>
    <n v="-2437026"/>
    <n v="0"/>
    <n v="0"/>
  </r>
  <r>
    <x v="2"/>
    <s v="20000618"/>
    <s v="0"/>
    <s v="2000"/>
    <n v="151020101"/>
    <s v="Z967"/>
    <s v="SERV HH SERVICIO CALIDAD PROYECTO AGOSTO"/>
    <d v="2012-11-12T00:00:00"/>
    <n v="3290004"/>
    <n v="0"/>
    <n v="0"/>
    <n v="3290004"/>
    <n v="-3290004"/>
    <n v="0"/>
    <n v="0"/>
  </r>
  <r>
    <x v="2"/>
    <s v="20000619"/>
    <s v="0"/>
    <s v="2000"/>
    <n v="151020101"/>
    <s v="Z967"/>
    <s v="SERV ASEGURAMIENTO CALIDAD PROYECTO AGOSTO"/>
    <d v="2012-11-14T00:00:00"/>
    <n v="669492"/>
    <n v="0"/>
    <n v="0"/>
    <n v="669492"/>
    <n v="-669492"/>
    <n v="0"/>
    <n v="0"/>
  </r>
  <r>
    <x v="2"/>
    <s v="20000969"/>
    <s v="0"/>
    <s v="2000"/>
    <n v="151020101"/>
    <s v="Z967"/>
    <s v="DESARROLLO SGP2- ASESESORIA Y DESARROLLO BULLNET"/>
    <d v="2012-12-12T00:00:00"/>
    <n v="17348001"/>
    <n v="0"/>
    <n v="0"/>
    <n v="17348001"/>
    <n v="-17348001"/>
    <n v="0"/>
    <n v="0"/>
  </r>
  <r>
    <x v="2"/>
    <s v="20000970"/>
    <s v="0"/>
    <s v="2000"/>
    <n v="151020101"/>
    <s v="Z967"/>
    <s v="Desarrollo SGP2 f/16 bullnet"/>
    <d v="2012-12-06T00:00:00"/>
    <n v="19473459"/>
    <n v="0"/>
    <n v="0"/>
    <n v="19473459"/>
    <n v="-19473459"/>
    <n v="0"/>
    <n v="0"/>
  </r>
  <r>
    <x v="2"/>
    <s v="20000971"/>
    <s v="0"/>
    <s v="2000"/>
    <n v="151020101"/>
    <s v="Z967"/>
    <s v="Servicio analista QA Senior Octubre"/>
    <d v="2012-11-21T00:00:00"/>
    <n v="1529363"/>
    <n v="0"/>
    <n v="0"/>
    <n v="1529363"/>
    <n v="-1529363"/>
    <n v="0"/>
    <n v="0"/>
  </r>
  <r>
    <x v="2"/>
    <s v="20000972"/>
    <s v="0"/>
    <s v="2000"/>
    <n v="151020101"/>
    <s v="Z967"/>
    <s v="Aseguramiento calidad Proyecto Octubre"/>
    <d v="2012-11-14T00:00:00"/>
    <n v="1269979"/>
    <n v="0"/>
    <n v="0"/>
    <n v="1269979"/>
    <n v="-1269979"/>
    <n v="0"/>
    <n v="0"/>
  </r>
  <r>
    <x v="2"/>
    <s v="20000973"/>
    <s v="0"/>
    <s v="2000"/>
    <n v="151020101"/>
    <s v="Z967"/>
    <s v="Servicio Tester Octubre"/>
    <d v="2012-10-31T00:00:00"/>
    <n v="2162158"/>
    <n v="0"/>
    <n v="0"/>
    <n v="2162158"/>
    <n v="-2162158"/>
    <n v="0"/>
    <n v="0"/>
  </r>
  <r>
    <x v="2"/>
    <s v="20000974"/>
    <s v="0"/>
    <s v="2000"/>
    <n v="151020101"/>
    <s v="Z967"/>
    <s v="Serv HH Aseguramineto Calidad Octubre"/>
    <d v="2012-10-31T00:00:00"/>
    <n v="1709612"/>
    <n v="0"/>
    <n v="0"/>
    <n v="1709612"/>
    <n v="-1709612"/>
    <n v="0"/>
    <n v="0"/>
  </r>
  <r>
    <x v="2"/>
    <s v="20000975"/>
    <s v="0"/>
    <s v="2000"/>
    <n v="151020101"/>
    <s v="Z967"/>
    <s v="Aseguramiento calidad Proyecto Octubre"/>
    <d v="2012-11-12T00:00:00"/>
    <n v="5981811"/>
    <n v="0"/>
    <n v="0"/>
    <n v="5981811"/>
    <n v="-5981811"/>
    <n v="0"/>
    <n v="0"/>
  </r>
  <r>
    <x v="2"/>
    <s v="20000977"/>
    <s v="0"/>
    <s v="2000"/>
    <n v="151020101"/>
    <s v="Z967"/>
    <s v="Serv HH Aseguramineto Calidad Septiembre"/>
    <d v="2012-10-31T00:00:00"/>
    <n v="1321064"/>
    <n v="0"/>
    <n v="0"/>
    <n v="1321064"/>
    <n v="-1321064"/>
    <n v="0"/>
    <n v="0"/>
  </r>
  <r>
    <x v="2"/>
    <s v="20000982"/>
    <s v="0"/>
    <s v="2000"/>
    <n v="151020101"/>
    <s v="Z967"/>
    <s v="SERV ASEG CALIDAD PROYECTO NOV"/>
    <d v="2012-11-30T00:00:00"/>
    <n v="1465362"/>
    <n v="0"/>
    <n v="0"/>
    <n v="1465362"/>
    <n v="-1465362"/>
    <n v="0"/>
    <n v="0"/>
  </r>
  <r>
    <x v="2"/>
    <s v="20000983"/>
    <s v="0"/>
    <s v="2000"/>
    <n v="151020101"/>
    <s v="Z967"/>
    <s v="SERV ANALISTA SISTEMA F/2388"/>
    <d v="2012-12-07T00:00:00"/>
    <n v="1089023"/>
    <n v="0"/>
    <n v="0"/>
    <n v="1089023"/>
    <n v="-1089023"/>
    <n v="0"/>
    <n v="0"/>
  </r>
  <r>
    <x v="2"/>
    <s v="20000984"/>
    <s v="0"/>
    <s v="2000"/>
    <n v="151020101"/>
    <s v="Z967"/>
    <s v="SERV ASEG CALIDAD PROYECTO NOV-DIC"/>
    <d v="2012-12-07T00:00:00"/>
    <n v="4867319"/>
    <n v="0"/>
    <n v="0"/>
    <n v="4867319"/>
    <n v="-4867319"/>
    <n v="0"/>
    <n v="0"/>
  </r>
  <r>
    <x v="2"/>
    <s v="20000985"/>
    <s v="0"/>
    <s v="2000"/>
    <n v="151020101"/>
    <s v="Z967"/>
    <s v="SERV ASEG CALIDAD PROYECTO NOV-DIC"/>
    <d v="2012-12-07T00:00:00"/>
    <n v="3974521"/>
    <n v="0"/>
    <n v="0"/>
    <n v="3974521"/>
    <n v="-3974521"/>
    <n v="0"/>
    <n v="0"/>
  </r>
  <r>
    <x v="2"/>
    <s v="20000986"/>
    <s v="0"/>
    <s v="2000"/>
    <n v="151020101"/>
    <s v="Z967"/>
    <s v="SERV TESTER NOVIEMBRE 2012"/>
    <d v="2012-11-30T00:00:00"/>
    <n v="1953815"/>
    <n v="0"/>
    <n v="0"/>
    <n v="1953815"/>
    <n v="-1953815"/>
    <n v="0"/>
    <n v="0"/>
  </r>
  <r>
    <x v="2"/>
    <s v="20000991"/>
    <s v="0"/>
    <s v="2000"/>
    <n v="151020101"/>
    <s v="Z967"/>
    <s v="SERV AEGURAMIENTO CALIDAD DICIEMBRE"/>
    <d v="2013-03-18T00:00:00"/>
    <n v="1957881"/>
    <n v="0"/>
    <n v="0"/>
    <n v="1957881"/>
    <n v="-1957881"/>
    <n v="0"/>
    <n v="0"/>
  </r>
  <r>
    <x v="2"/>
    <s v="20000992"/>
    <s v="0"/>
    <s v="2000"/>
    <n v="151020101"/>
    <s v="Z967"/>
    <s v="SERV TESTER APLICACIONES SENIOR"/>
    <d v="2013-03-19T00:00:00"/>
    <n v="1957881"/>
    <n v="0"/>
    <n v="0"/>
    <n v="1957881"/>
    <n v="-1957881"/>
    <n v="0"/>
    <n v="0"/>
  </r>
  <r>
    <x v="2"/>
    <s v="20000993"/>
    <s v="0"/>
    <s v="2000"/>
    <n v="151020101"/>
    <s v="Z967"/>
    <s v="Desarrollo SGP2 f/29 bullnet"/>
    <d v="2013-03-05T00:00:00"/>
    <n v="33688243"/>
    <n v="0"/>
    <n v="0"/>
    <n v="33688243"/>
    <n v="-33688243"/>
    <n v="0"/>
    <n v="0"/>
  </r>
  <r>
    <x v="2"/>
    <s v="20000995"/>
    <s v="0"/>
    <s v="2000"/>
    <n v="151020101"/>
    <s v="Z967"/>
    <s v="SERV. ANALISTA QA ENERO"/>
    <d v="2013-01-22T00:00:00"/>
    <n v="1830583"/>
    <n v="0"/>
    <n v="0"/>
    <n v="1830583"/>
    <n v="-1830583"/>
    <n v="0"/>
    <n v="0"/>
  </r>
  <r>
    <x v="2"/>
    <s v="20001004"/>
    <s v="0"/>
    <s v="2000"/>
    <n v="151020101"/>
    <s v="Z967"/>
    <s v="DESARROLLO SOPORTE SGP LUZ VALENZUELA"/>
    <d v="2013-08-27T00:00:00"/>
    <n v="15106583"/>
    <n v="0"/>
    <n v="0"/>
    <n v="15106583"/>
    <n v="-15106583"/>
    <n v="0"/>
    <n v="0"/>
  </r>
  <r>
    <x v="2"/>
    <s v="20001005"/>
    <s v="0"/>
    <s v="2000"/>
    <n v="151020101"/>
    <s v="Z967"/>
    <s v="CONTROL CALIDAD GONZALO AVILA"/>
    <d v="2013-08-20T00:00:00"/>
    <n v="16117504"/>
    <n v="0"/>
    <n v="0"/>
    <n v="16117504"/>
    <n v="-16117504"/>
    <n v="0"/>
    <n v="0"/>
  </r>
  <r>
    <x v="2"/>
    <s v="20001009"/>
    <s v="0"/>
    <s v="2000"/>
    <n v="151020101"/>
    <s v="Z967"/>
    <s v="Script de Limpieza"/>
    <d v="2013-12-12T00:00:00"/>
    <n v="1328955"/>
    <n v="0"/>
    <n v="0"/>
    <n v="1328955"/>
    <n v="-1328955"/>
    <n v="0"/>
    <n v="0"/>
  </r>
  <r>
    <x v="2"/>
    <s v="20001010"/>
    <s v="0"/>
    <s v="2000"/>
    <n v="151020101"/>
    <s v="Z967"/>
    <s v="Soporte ETN # Envío datos SGP a ALC"/>
    <d v="2013-11-25T00:00:00"/>
    <n v="513883"/>
    <n v="0"/>
    <n v="0"/>
    <n v="513883"/>
    <n v="-513883"/>
    <n v="0"/>
    <n v="0"/>
  </r>
  <r>
    <x v="2"/>
    <s v="20001011"/>
    <s v="0"/>
    <s v="2000"/>
    <n v="151020101"/>
    <s v="Z967"/>
    <s v="Formalización SUP en SGP-ALC"/>
    <d v="2013-11-25T00:00:00"/>
    <n v="454206"/>
    <n v="0"/>
    <n v="0"/>
    <n v="454206"/>
    <n v="-454206"/>
    <n v="0"/>
    <n v="0"/>
  </r>
  <r>
    <x v="2"/>
    <s v="20001012"/>
    <s v="0"/>
    <s v="2000"/>
    <n v="151020101"/>
    <s v="Z967"/>
    <s v="Actualización de Procesos SGP al Tracking"/>
    <d v="2013-12-10T00:00:00"/>
    <n v="1905321"/>
    <n v="0"/>
    <n v="0"/>
    <n v="1905321"/>
    <n v="-1905321"/>
    <n v="0"/>
    <n v="0"/>
  </r>
  <r>
    <x v="2"/>
    <s v="20001022"/>
    <s v="0"/>
    <s v="2000"/>
    <n v="151020101"/>
    <s v="Z967"/>
    <s v="DESARROLLO QA SOBRE SGP."/>
    <d v="2014-11-03T00:00:00"/>
    <n v="2433417"/>
    <n v="0"/>
    <n v="0"/>
    <n v="2433417"/>
    <n v="-2433417"/>
    <n v="0"/>
    <n v="0"/>
  </r>
  <r>
    <x v="2"/>
    <s v="20001023"/>
    <s v="0"/>
    <s v="2000"/>
    <n v="151020101"/>
    <s v="Z967"/>
    <s v="DESARROLLO QA SOBRE SGP OC."/>
    <d v="2014-11-07T00:00:00"/>
    <n v="2694723"/>
    <n v="0"/>
    <n v="0"/>
    <n v="2694723"/>
    <n v="-2694723"/>
    <n v="0"/>
    <n v="0"/>
  </r>
  <r>
    <x v="2"/>
    <s v="20001024"/>
    <s v="0"/>
    <s v="2000"/>
    <n v="151020101"/>
    <s v="Z967"/>
    <s v="CC4 NUEVA PLATAFORMA DE FIRMA ELECTRÓNICA AVANZADA"/>
    <d v="2014-12-15T00:00:00"/>
    <n v="1456753"/>
    <n v="0"/>
    <n v="0"/>
    <n v="1456753"/>
    <n v="-1456753"/>
    <n v="0"/>
    <n v="0"/>
  </r>
  <r>
    <x v="0"/>
    <s v="20026193"/>
    <s v="0"/>
    <s v="2200"/>
    <n v="141080101"/>
    <s v="Z267"/>
    <s v="RACK GABINETE"/>
    <d v="2017-12-27T00:00:00"/>
    <n v="196027"/>
    <n v="0"/>
    <n v="-196027"/>
    <n v="0"/>
    <n v="0"/>
    <n v="-21781"/>
    <n v="0"/>
  </r>
  <r>
    <x v="0"/>
    <s v="20026194"/>
    <s v="0"/>
    <s v="2200"/>
    <n v="141080101"/>
    <s v="Z267"/>
    <s v="RACK DELLPOWEREDGE"/>
    <d v="2017-12-27T00:00:00"/>
    <n v="2377694"/>
    <n v="0"/>
    <n v="-2377694"/>
    <n v="0"/>
    <n v="0"/>
    <n v="-264188"/>
    <n v="0"/>
  </r>
  <r>
    <x v="0"/>
    <s v="20026195"/>
    <s v="0"/>
    <s v="2200"/>
    <n v="141080101"/>
    <s v="Z267"/>
    <s v="MEMORIA RAM DELL 16GB"/>
    <d v="2017-12-27T00:00:00"/>
    <n v="620368"/>
    <n v="0"/>
    <n v="-620368"/>
    <n v="0"/>
    <n v="0"/>
    <n v="-68929"/>
    <n v="0"/>
  </r>
  <r>
    <x v="0"/>
    <s v="20026404"/>
    <s v="0"/>
    <s v="2200"/>
    <n v="141080101"/>
    <s v="Z267"/>
    <s v="SISTEMA DE RESPALDO CHILE COMPRA"/>
    <d v="2018-12-18T00:00:00"/>
    <n v="4626305"/>
    <n v="0"/>
    <n v="-4626305"/>
    <n v="0"/>
    <n v="0"/>
    <n v="-514034"/>
    <n v="0"/>
  </r>
  <r>
    <x v="0"/>
    <s v="20026407"/>
    <s v="0"/>
    <s v="2200"/>
    <n v="141080101"/>
    <s v="Z267"/>
    <s v="SISTEMA AUDIO COWORK Y AUDITORIO"/>
    <d v="2018-12-18T00:00:00"/>
    <n v="992236"/>
    <n v="0"/>
    <n v="-992236"/>
    <n v="0"/>
    <n v="0"/>
    <n v="-110249"/>
    <n v="0"/>
  </r>
  <r>
    <x v="0"/>
    <s v="20026413"/>
    <s v="0"/>
    <s v="2200"/>
    <n v="141080101"/>
    <s v="Z267"/>
    <s v="TABLA DIGITALIZADORA WACOM"/>
    <d v="2018-12-31T00:00:00"/>
    <n v="397734"/>
    <n v="0"/>
    <n v="-397734"/>
    <n v="0"/>
    <n v="0"/>
    <n v="-44193"/>
    <n v="0"/>
  </r>
  <r>
    <x v="0"/>
    <s v="20026200"/>
    <s v="0"/>
    <s v="2200"/>
    <n v="141080101"/>
    <s v="Z271"/>
    <s v="VIDEOPROYECTOR PH450UG"/>
    <d v="2017-12-29T00:00:00"/>
    <n v="522822"/>
    <n v="0"/>
    <n v="-522822"/>
    <n v="0"/>
    <n v="0"/>
    <n v="-58091"/>
    <n v="0"/>
  </r>
  <r>
    <x v="0"/>
    <s v="20026403"/>
    <s v="0"/>
    <s v="2200"/>
    <n v="141080101"/>
    <s v="Z702"/>
    <s v="NOTEBOOKS"/>
    <d v="2018-12-18T00:00:00"/>
    <n v="2285543"/>
    <n v="0"/>
    <n v="-2285543"/>
    <n v="0"/>
    <n v="0"/>
    <n v="-253949"/>
    <n v="0"/>
  </r>
  <r>
    <x v="0"/>
    <s v="20026435"/>
    <s v="0"/>
    <s v="2200"/>
    <n v="141080101"/>
    <s v="Z702"/>
    <s v="3 LAPTOPS MACBOOK  LAB.GOBIERNO"/>
    <d v="2019-04-30T00:00:00"/>
    <n v="3919666"/>
    <n v="0"/>
    <n v="-3919666"/>
    <n v="0"/>
    <n v="0"/>
    <n v="-435518"/>
    <n v="0"/>
  </r>
  <r>
    <x v="1"/>
    <s v="20026211"/>
    <s v="0"/>
    <s v="2200"/>
    <n v="151010101"/>
    <s v="Z263"/>
    <s v="SOFTWARE FIREWALL BLUE COATSPS-S200-250 MH"/>
    <d v="2017-12-29T00:00:00"/>
    <n v="35008654"/>
    <n v="0"/>
    <n v="-35008654"/>
    <n v="0"/>
    <n v="0"/>
    <n v="-4667821"/>
    <n v="0"/>
  </r>
  <r>
    <x v="1"/>
    <s v="20026405"/>
    <s v="0"/>
    <s v="2200"/>
    <n v="151010101"/>
    <s v="Z263"/>
    <s v="ADQUISICION LICENCIA SAP"/>
    <d v="2018-12-18T00:00:00"/>
    <n v="3875535"/>
    <n v="0"/>
    <n v="-3875535"/>
    <n v="0"/>
    <n v="0"/>
    <n v="-516738"/>
    <n v="0"/>
  </r>
  <r>
    <x v="1"/>
    <s v="20000000"/>
    <s v="0"/>
    <s v="2300"/>
    <n v="151010101"/>
    <s v="Z263"/>
    <s v="LICENCIAS NOTRASNOCHES SFTW PPTO"/>
    <d v="2017-05-31T00:00:00"/>
    <n v="1252337"/>
    <n v="0"/>
    <n v="-1252337"/>
    <n v="0"/>
    <n v="0"/>
    <n v="-146106"/>
    <n v="0"/>
  </r>
  <r>
    <x v="1"/>
    <s v="20000003"/>
    <s v="0"/>
    <s v="2300"/>
    <n v="151010101"/>
    <s v="Z263"/>
    <s v="LICENCIA AUTODESK AUTOCAD"/>
    <d v="2017-10-31T00:00:00"/>
    <n v="1044582"/>
    <n v="0"/>
    <n v="-1044582"/>
    <n v="0"/>
    <n v="0"/>
    <n v="0"/>
    <n v="0"/>
  </r>
  <r>
    <x v="2"/>
    <s v="20000002"/>
    <s v="0"/>
    <s v="2300"/>
    <n v="151020101"/>
    <s v="Z966"/>
    <s v="SW LICENCIAS SAP ALL IN ONE"/>
    <d v="2017-10-31T00:00:00"/>
    <n v="7140343"/>
    <n v="0"/>
    <n v="-7140343"/>
    <n v="0"/>
    <n v="0"/>
    <n v="-833040"/>
    <n v="0"/>
  </r>
  <r>
    <x v="2"/>
    <s v="20000015"/>
    <s v="0"/>
    <s v="2300"/>
    <n v="151020101"/>
    <s v="Z967"/>
    <s v="PROYECTO INFRAESTRUCTURA FASE II ESCOLAR HITO 1"/>
    <d v="2021-07-06T00:00:00"/>
    <n v="0"/>
    <n v="0"/>
    <n v="-9338234"/>
    <n v="0"/>
    <n v="0"/>
    <n v="0"/>
    <n v="0"/>
  </r>
  <r>
    <x v="2"/>
    <s v="20000016"/>
    <s v="0"/>
    <s v="2300"/>
    <n v="151020101"/>
    <s v="Z967"/>
    <s v="PROYECTO INFRAESTRUCTURA FASE II ESCOLAR HITO 2"/>
    <d v="2021-07-06T00:00:00"/>
    <n v="0"/>
    <n v="0"/>
    <n v="-18728729"/>
    <n v="0"/>
    <n v="0"/>
    <n v="0"/>
    <n v="0"/>
  </r>
  <r>
    <x v="2"/>
    <s v="20000017"/>
    <s v="0"/>
    <s v="2300"/>
    <n v="151020101"/>
    <s v="Z967"/>
    <s v="PROYECTO INFRAESTRUCTURA FASE II ESCOLAR HITO 3"/>
    <d v="2021-07-06T00:00:00"/>
    <n v="0"/>
    <n v="0"/>
    <n v="-14135536"/>
    <n v="0"/>
    <n v="0"/>
    <n v="0"/>
    <n v="0"/>
  </r>
  <r>
    <x v="2"/>
    <s v="20000018"/>
    <s v="0"/>
    <s v="2300"/>
    <n v="151020101"/>
    <s v="Z967"/>
    <s v="PROYECTO INFRAESTRUCTURA FASE II ESCOLAR HITO 4"/>
    <d v="2021-07-06T00:00:00"/>
    <n v="0"/>
    <n v="0"/>
    <n v="-4752655"/>
    <n v="0"/>
    <n v="0"/>
    <n v="0"/>
    <n v="0"/>
  </r>
  <r>
    <x v="3"/>
    <s v="20000011"/>
    <s v="0"/>
    <s v="2300"/>
    <n v="151020103"/>
    <s v="Z976"/>
    <s v="PROYECTO INFRAESTRUCTURA FASE II ESCOLAR HITO 1"/>
    <d v="2018-12-18T00:00:00"/>
    <n v="9338234"/>
    <n v="0"/>
    <n v="0"/>
    <n v="0"/>
    <n v="0"/>
    <n v="0"/>
    <n v="0"/>
  </r>
  <r>
    <x v="3"/>
    <s v="20000012"/>
    <s v="0"/>
    <s v="2300"/>
    <n v="151020103"/>
    <s v="Z976"/>
    <s v="PROYECTO INFRAESTRUCTURA FASE II ESCOLAR HITO 2"/>
    <d v="2018-12-18T00:00:00"/>
    <n v="18728729"/>
    <n v="0"/>
    <n v="0"/>
    <n v="0"/>
    <n v="0"/>
    <n v="0"/>
    <n v="0"/>
  </r>
  <r>
    <x v="3"/>
    <s v="20000013"/>
    <s v="0"/>
    <s v="2300"/>
    <n v="151020103"/>
    <s v="Z976"/>
    <s v="PROYECTO INFRAESTRUCTURA FASE II ESCOLAR HITO 3"/>
    <d v="2019-05-31T00:00:00"/>
    <n v="14135536"/>
    <n v="0"/>
    <n v="0"/>
    <n v="0"/>
    <n v="0"/>
    <n v="0"/>
    <n v="0"/>
  </r>
  <r>
    <x v="3"/>
    <s v="20000014"/>
    <s v="0"/>
    <s v="2300"/>
    <n v="151020103"/>
    <s v="Z976"/>
    <s v="PROYECTO INFRAESTRUCTURA FASE II ESCOLAR HITO 4"/>
    <d v="2019-09-30T00:00:00"/>
    <n v="4752655"/>
    <n v="0"/>
    <n v="0"/>
    <n v="0"/>
    <n v="0"/>
    <n v="0"/>
    <n v="0"/>
  </r>
  <r>
    <x v="0"/>
    <s v="20000004"/>
    <s v="0"/>
    <s v="2600"/>
    <n v="141080101"/>
    <s v="Z267"/>
    <s v="PLOTTER HP DESIGNJET T730"/>
    <d v="2017-12-29T00:00:00"/>
    <n v="2005695"/>
    <n v="0"/>
    <n v="-2005695"/>
    <n v="0"/>
    <n v="0"/>
    <n v="-167141"/>
    <n v="0"/>
  </r>
  <r>
    <x v="0"/>
    <s v="20000007"/>
    <s v="0"/>
    <s v="2600"/>
    <n v="141080101"/>
    <s v="Z267"/>
    <s v="UPS ENERSAFE BATTERY BANK"/>
    <d v="2019-08-31T00:00:00"/>
    <n v="769399"/>
    <n v="0"/>
    <n v="-769399"/>
    <n v="0"/>
    <n v="0"/>
    <n v="-64117"/>
    <n v="0"/>
  </r>
  <r>
    <x v="0"/>
    <s v="20000003"/>
    <s v="0"/>
    <s v="2600"/>
    <n v="141080101"/>
    <s v="Z268"/>
    <s v="IMPRESORA HP LASERJET M452DW"/>
    <d v="2017-12-29T00:00:00"/>
    <n v="1174849"/>
    <n v="0"/>
    <n v="0"/>
    <n v="1174849"/>
    <n v="-783232"/>
    <n v="-195808"/>
    <n v="391617"/>
  </r>
  <r>
    <x v="0"/>
    <s v="20000000"/>
    <s v="0"/>
    <s v="2600"/>
    <n v="141080101"/>
    <s v="Z271"/>
    <s v="ADQ. VIDEO PROYECTOR"/>
    <d v="2017-06-30T00:00:00"/>
    <n v="762592"/>
    <n v="0"/>
    <n v="-762592"/>
    <n v="0"/>
    <n v="0"/>
    <n v="-63549"/>
    <n v="0"/>
  </r>
  <r>
    <x v="0"/>
    <s v="20000002"/>
    <s v="0"/>
    <s v="2600"/>
    <n v="141080101"/>
    <s v="Z271"/>
    <s v="PROYECTOR EPSON POWERLITE S27"/>
    <d v="2017-12-29T00:00:00"/>
    <n v="599136"/>
    <n v="0"/>
    <n v="-599136"/>
    <n v="0"/>
    <n v="0"/>
    <n v="-49928"/>
    <n v="0"/>
  </r>
  <r>
    <x v="1"/>
    <s v="20000001"/>
    <s v="0"/>
    <s v="2600"/>
    <n v="151010101"/>
    <s v="Z263"/>
    <s v="LICENCIA SOFTWARE"/>
    <d v="2017-12-22T00:00:00"/>
    <n v="1608060"/>
    <n v="0"/>
    <n v="0"/>
    <n v="1608060"/>
    <n v="-1286448"/>
    <n v="-321612"/>
    <n v="321612"/>
  </r>
  <r>
    <x v="0"/>
    <s v="20000003"/>
    <s v="0"/>
    <s v="2700"/>
    <n v="141080101"/>
    <s v="Z271"/>
    <s v="PROYECTOR EPSON S31+3200 LUMENES"/>
    <d v="2017-12-29T00:00:00"/>
    <n v="486186"/>
    <n v="0"/>
    <n v="0"/>
    <n v="486186"/>
    <n v="-324124"/>
    <n v="-81031"/>
    <n v="162062"/>
  </r>
  <r>
    <x v="1"/>
    <s v="20000018"/>
    <s v="0"/>
    <s v="2700"/>
    <n v="151010101"/>
    <s v="Z263"/>
    <s v="LICENCIA SAP"/>
    <d v="2017-12-29T00:00:00"/>
    <n v="10607698"/>
    <n v="0"/>
    <n v="0"/>
    <n v="10607698"/>
    <n v="-8486159"/>
    <n v="-2121540"/>
    <n v="2121539"/>
  </r>
  <r>
    <x v="0"/>
    <s v="20000078"/>
    <s v="0"/>
    <s v="3000"/>
    <n v="141080101"/>
    <s v="Z268"/>
    <s v="IMPRESORA LASER LEXMARK C534N"/>
    <d v="2008-09-10T00:00:00"/>
    <n v="458620"/>
    <n v="0"/>
    <n v="0"/>
    <n v="458620"/>
    <n v="-458620"/>
    <n v="0"/>
    <n v="0"/>
  </r>
  <r>
    <x v="0"/>
    <s v="20000079"/>
    <s v="0"/>
    <s v="3000"/>
    <n v="141080101"/>
    <s v="Z268"/>
    <s v="IMPRESORA LASER LEXMARK T642N"/>
    <d v="2008-10-13T00:00:00"/>
    <n v="546971"/>
    <n v="0"/>
    <n v="0"/>
    <n v="546971"/>
    <n v="-546971"/>
    <n v="0"/>
    <n v="0"/>
  </r>
  <r>
    <x v="0"/>
    <s v="20000080"/>
    <s v="0"/>
    <s v="3000"/>
    <n v="141080101"/>
    <s v="Z268"/>
    <s v="IMPRESORA LASER LEXMARK T642N"/>
    <d v="2008-10-13T00:00:00"/>
    <n v="546971"/>
    <n v="0"/>
    <n v="0"/>
    <n v="546971"/>
    <n v="-546971"/>
    <n v="0"/>
    <n v="0"/>
  </r>
  <r>
    <x v="0"/>
    <s v="20000081"/>
    <s v="0"/>
    <s v="3000"/>
    <n v="141080101"/>
    <s v="Z268"/>
    <s v="IMPRESORA LEXMARK T64N"/>
    <d v="2008-12-29T00:00:00"/>
    <n v="576924"/>
    <n v="0"/>
    <n v="0"/>
    <n v="576924"/>
    <n v="-576924"/>
    <n v="0"/>
    <n v="0"/>
  </r>
  <r>
    <x v="0"/>
    <s v="20000082"/>
    <s v="0"/>
    <s v="3000"/>
    <n v="141080101"/>
    <s v="Z268"/>
    <s v="MULTIFUNCIONAL HP LASERJET 1522N"/>
    <d v="2008-12-29T00:00:00"/>
    <n v="492676"/>
    <n v="0"/>
    <n v="0"/>
    <n v="492676"/>
    <n v="-492676"/>
    <n v="0"/>
    <n v="0"/>
  </r>
  <r>
    <x v="0"/>
    <s v="20000083"/>
    <s v="0"/>
    <s v="3000"/>
    <n v="141080101"/>
    <s v="Z271"/>
    <s v="PROYECTOR MULTIMEDIA EPSON POWERLITE S5"/>
    <d v="2008-09-25T00:00:00"/>
    <n v="529315"/>
    <n v="0"/>
    <n v="0"/>
    <n v="529315"/>
    <n v="-529315"/>
    <n v="0"/>
    <n v="0"/>
  </r>
  <r>
    <x v="0"/>
    <s v="20000084"/>
    <s v="0"/>
    <s v="3000"/>
    <n v="141080101"/>
    <s v="Z271"/>
    <s v="VIDEO PROYECTOR 3M S551 RES."/>
    <d v="2007-12-19T00:00:00"/>
    <n v="1945680"/>
    <n v="0"/>
    <n v="0"/>
    <n v="1945680"/>
    <n v="-1945680"/>
    <n v="0"/>
    <n v="0"/>
  </r>
  <r>
    <x v="0"/>
    <s v="20000085"/>
    <s v="0"/>
    <s v="3000"/>
    <n v="141080101"/>
    <s v="Z271"/>
    <s v="VIDEO PROYECTOR 3M SVGA"/>
    <d v="2007-12-12T00:00:00"/>
    <n v="10852912"/>
    <n v="0"/>
    <n v="0"/>
    <n v="10852912"/>
    <n v="-10852912"/>
    <n v="0"/>
    <n v="0"/>
  </r>
  <r>
    <x v="0"/>
    <s v="20000086"/>
    <s v="0"/>
    <s v="3000"/>
    <n v="141080101"/>
    <s v="Z271"/>
    <s v="VIDEO PROYECTOR EPSON  POWERLITE S5 ARDP"/>
    <d v="2009-11-19T00:00:00"/>
    <n v="367702"/>
    <n v="0"/>
    <n v="0"/>
    <n v="367702"/>
    <n v="-367702"/>
    <n v="0"/>
    <n v="0"/>
  </r>
  <r>
    <x v="0"/>
    <s v="20000087"/>
    <s v="0"/>
    <s v="3000"/>
    <n v="141080101"/>
    <s v="Z272"/>
    <s v="SCANER HP 2400X2400 DPI PUERTO USB"/>
    <d v="2007-12-21T00:00:00"/>
    <n v="240828"/>
    <n v="0"/>
    <n v="0"/>
    <n v="240828"/>
    <n v="-240828"/>
    <n v="0"/>
    <n v="0"/>
  </r>
  <r>
    <x v="0"/>
    <s v="20000088"/>
    <s v="0"/>
    <s v="3000"/>
    <n v="141080101"/>
    <s v="Z272"/>
    <s v="SCANER HP 2400X2400 DPI PUERTO USB"/>
    <d v="2007-12-21T00:00:00"/>
    <n v="240828"/>
    <n v="0"/>
    <n v="0"/>
    <n v="240828"/>
    <n v="-240828"/>
    <n v="0"/>
    <n v="0"/>
  </r>
  <r>
    <x v="0"/>
    <s v="20000089"/>
    <s v="0"/>
    <s v="3000"/>
    <n v="141080101"/>
    <s v="Z272"/>
    <s v="SCANNER HP 2400X2400DPI PUERTOUSB HP 559"/>
    <d v="2007-11-19T00:00:00"/>
    <n v="1652104"/>
    <n v="0"/>
    <n v="0"/>
    <n v="1652104"/>
    <n v="-1652104"/>
    <n v="0"/>
    <n v="0"/>
  </r>
  <r>
    <x v="0"/>
    <s v="20000090"/>
    <s v="0"/>
    <s v="3000"/>
    <n v="141080101"/>
    <s v="Z272"/>
    <s v="SCANNER HP 2400X2400DPI PUERTOUSB HP 559"/>
    <d v="2007-11-19T00:00:00"/>
    <n v="1652114"/>
    <n v="0"/>
    <n v="0"/>
    <n v="1652114"/>
    <n v="-1652114"/>
    <n v="0"/>
    <n v="0"/>
  </r>
  <r>
    <x v="0"/>
    <s v="20000161"/>
    <s v="0"/>
    <s v="3000"/>
    <n v="141080101"/>
    <s v="Z560"/>
    <s v="DELL COMPUTER DE CHILE LTDA 1 COMPUTADOR PORTATIL"/>
    <d v="2009-12-31T00:00:00"/>
    <n v="0"/>
    <n v="0"/>
    <n v="0"/>
    <n v="0"/>
    <n v="0"/>
    <n v="0"/>
    <n v="0"/>
  </r>
  <r>
    <x v="0"/>
    <s v="20000177"/>
    <s v="0"/>
    <s v="3000"/>
    <n v="141080101"/>
    <s v="Z560"/>
    <s v="DELL COMPUTER DE CHILE LTDA 1 COMPUTADOR PORTATIL"/>
    <d v="2010-07-01T00:00:00"/>
    <n v="1527501"/>
    <n v="0"/>
    <n v="0"/>
    <n v="1527501"/>
    <n v="-1527501"/>
    <n v="0"/>
    <n v="0"/>
  </r>
  <r>
    <x v="0"/>
    <s v="20000194"/>
    <s v="0"/>
    <s v="3000"/>
    <n v="141080101"/>
    <s v="Z560"/>
    <s v="COMPUTADOR HP DESKTOP PRO 3000 SFF"/>
    <d v="2010-12-23T00:00:00"/>
    <n v="3129421"/>
    <n v="0"/>
    <n v="0"/>
    <n v="3129421"/>
    <n v="-3129421"/>
    <n v="0"/>
    <n v="0"/>
  </r>
  <r>
    <x v="0"/>
    <s v="20000146"/>
    <s v="0"/>
    <s v="3000"/>
    <n v="141080101"/>
    <s v="Z702"/>
    <s v="NOTEBOOK DELL COMPUTER"/>
    <d v="2009-12-11T00:00:00"/>
    <n v="460888"/>
    <n v="0"/>
    <n v="0"/>
    <n v="460888"/>
    <n v="-460888"/>
    <n v="0"/>
    <n v="0"/>
  </r>
  <r>
    <x v="0"/>
    <s v="20000147"/>
    <s v="0"/>
    <s v="3000"/>
    <n v="141080101"/>
    <s v="Z702"/>
    <s v="NOTEBOOK HP 65108 T7100 AVANZADO"/>
    <d v="2007-11-23T00:00:00"/>
    <n v="9655027"/>
    <n v="0"/>
    <n v="0"/>
    <n v="9655027"/>
    <n v="-9655026"/>
    <n v="0"/>
    <n v="1"/>
  </r>
  <r>
    <x v="0"/>
    <s v="20000148"/>
    <s v="0"/>
    <s v="3000"/>
    <n v="141080101"/>
    <s v="Z702"/>
    <s v="NOTEBOOK HP 65108 T7100 AVANZADO"/>
    <d v="2007-11-23T00:00:00"/>
    <n v="3862017"/>
    <n v="0"/>
    <n v="0"/>
    <n v="3862017"/>
    <n v="-3862017"/>
    <n v="0"/>
    <n v="0"/>
  </r>
  <r>
    <x v="0"/>
    <s v="20000149"/>
    <s v="0"/>
    <s v="3000"/>
    <n v="141080101"/>
    <s v="Z702"/>
    <s v="NOTEBOOK HP 6510B T8100 / INCLUYE BOLSO"/>
    <d v="2008-10-27T00:00:00"/>
    <n v="971648"/>
    <n v="0"/>
    <n v="0"/>
    <n v="971648"/>
    <n v="-971648"/>
    <n v="0"/>
    <n v="0"/>
  </r>
  <r>
    <x v="0"/>
    <s v="20000150"/>
    <s v="0"/>
    <s v="3000"/>
    <n v="141080101"/>
    <s v="Z702"/>
    <s v="NOTEBOOK HP 6510B T8100 / INCLUYE BOLSO"/>
    <d v="2009-05-08T00:00:00"/>
    <n v="3841859"/>
    <n v="0"/>
    <n v="0"/>
    <n v="3841859"/>
    <n v="-3841859"/>
    <n v="0"/>
    <n v="0"/>
  </r>
  <r>
    <x v="0"/>
    <s v="20000151"/>
    <s v="0"/>
    <s v="3000"/>
    <n v="141080101"/>
    <s v="Z702"/>
    <s v="NOTEBOOK HP 651OB PERFOMANCE"/>
    <d v="2007-12-27T00:00:00"/>
    <n v="1947431"/>
    <n v="0"/>
    <n v="0"/>
    <n v="1947431"/>
    <n v="-1947431"/>
    <n v="0"/>
    <n v="0"/>
  </r>
  <r>
    <x v="0"/>
    <s v="20000189"/>
    <s v="0"/>
    <s v="3000"/>
    <n v="141080101"/>
    <s v="Z702"/>
    <s v="VOSTRO 3700 LAPTOP C"/>
    <d v="2010-12-23T00:00:00"/>
    <n v="704310"/>
    <n v="0"/>
    <n v="0"/>
    <n v="704310"/>
    <n v="-704310"/>
    <n v="0"/>
    <n v="0"/>
  </r>
  <r>
    <x v="0"/>
    <s v="40000014"/>
    <s v="0"/>
    <s v="3000"/>
    <n v="141080101"/>
    <s v="ZAFECSOF"/>
    <s v="REPRODUCTOR DE DVD LG GSAE 10L"/>
    <d v="2007-12-28T00:00:00"/>
    <n v="0"/>
    <n v="0"/>
    <n v="0"/>
    <n v="0"/>
    <n v="0"/>
    <n v="0"/>
    <n v="0"/>
  </r>
  <r>
    <x v="0"/>
    <s v="40000017"/>
    <s v="0"/>
    <s v="3000"/>
    <n v="141080101"/>
    <s v="ZAFECSOF"/>
    <s v="NOTEBOOK HP 651OB PERFOMANCE"/>
    <d v="2007-12-28T00:00:00"/>
    <n v="0"/>
    <n v="0"/>
    <n v="0"/>
    <n v="0"/>
    <n v="0"/>
    <n v="0"/>
    <n v="0"/>
  </r>
  <r>
    <x v="0"/>
    <s v="40000030"/>
    <s v="0"/>
    <s v="3000"/>
    <n v="141080101"/>
    <s v="ZAFECSOF"/>
    <s v="REPRODUCTOR DE DVD LG GSAE 10L"/>
    <d v="2009-12-31T00:00:00"/>
    <n v="0"/>
    <n v="0"/>
    <n v="0"/>
    <n v="0"/>
    <n v="0"/>
    <n v="0"/>
    <n v="0"/>
  </r>
  <r>
    <x v="0"/>
    <s v="40000031"/>
    <s v="0"/>
    <s v="3000"/>
    <n v="141080101"/>
    <s v="ZAFECSOF"/>
    <s v="VIDEO PROYECTOR 3M S551 RES."/>
    <d v="2007-12-28T00:00:00"/>
    <n v="0"/>
    <n v="0"/>
    <n v="0"/>
    <n v="0"/>
    <n v="0"/>
    <n v="0"/>
    <n v="0"/>
  </r>
  <r>
    <x v="0"/>
    <s v="40000032"/>
    <s v="0"/>
    <s v="3000"/>
    <n v="141080101"/>
    <s v="ZAFECSOF"/>
    <s v="NOTEBOOK HP 65108 T7100 AVANZADO"/>
    <d v="2007-12-28T00:00:00"/>
    <n v="0"/>
    <n v="0"/>
    <n v="0"/>
    <n v="0"/>
    <n v="0"/>
    <n v="0"/>
    <n v="0"/>
  </r>
  <r>
    <x v="0"/>
    <s v="40000033"/>
    <s v="0"/>
    <s v="3000"/>
    <n v="141080101"/>
    <s v="ZAFECSOF"/>
    <s v="NOTEBOOK HP 65108 T7100 AVANZADO"/>
    <d v="2007-12-28T00:00:00"/>
    <n v="0"/>
    <n v="0"/>
    <n v="0"/>
    <n v="0"/>
    <n v="0"/>
    <n v="0"/>
    <n v="0"/>
  </r>
  <r>
    <x v="0"/>
    <s v="40000034"/>
    <s v="0"/>
    <s v="3000"/>
    <n v="141080101"/>
    <s v="ZAFECSOF"/>
    <s v="CAMARA DIGITAL CANON POWERSHOT"/>
    <d v="2007-12-28T00:00:00"/>
    <n v="0"/>
    <n v="0"/>
    <n v="0"/>
    <n v="0"/>
    <n v="0"/>
    <n v="0"/>
    <n v="0"/>
  </r>
  <r>
    <x v="0"/>
    <s v="40000035"/>
    <s v="0"/>
    <s v="3000"/>
    <n v="141080101"/>
    <s v="ZAFECSOF"/>
    <s v="CAMARA DIGITAL CANON POWERSHOT A-460"/>
    <d v="2007-12-28T00:00:00"/>
    <n v="0"/>
    <n v="0"/>
    <n v="0"/>
    <n v="0"/>
    <n v="0"/>
    <n v="0"/>
    <n v="0"/>
  </r>
  <r>
    <x v="0"/>
    <s v="40000036"/>
    <s v="0"/>
    <s v="3000"/>
    <n v="141080101"/>
    <s v="ZAFECSOF"/>
    <s v="VIDEO PROYECTOR 3M SVGA"/>
    <d v="2007-12-28T00:00:00"/>
    <n v="0"/>
    <n v="0"/>
    <n v="0"/>
    <n v="0"/>
    <n v="0"/>
    <n v="0"/>
    <n v="0"/>
  </r>
  <r>
    <x v="0"/>
    <s v="40000037"/>
    <s v="0"/>
    <s v="3000"/>
    <n v="141080101"/>
    <s v="ZAFECSOF"/>
    <s v="REPRODUCTOR DE DVD LG GSAE 10L"/>
    <d v="2007-12-28T00:00:00"/>
    <n v="0"/>
    <n v="0"/>
    <n v="0"/>
    <n v="0"/>
    <n v="0"/>
    <n v="0"/>
    <n v="0"/>
  </r>
  <r>
    <x v="0"/>
    <s v="40000038"/>
    <s v="0"/>
    <s v="3000"/>
    <n v="141080101"/>
    <s v="ZAFECSOF"/>
    <s v="SCANER HP 2400X2400 DPI PUERTO USB"/>
    <d v="2007-12-28T00:00:00"/>
    <n v="0"/>
    <n v="0"/>
    <n v="0"/>
    <n v="0"/>
    <n v="0"/>
    <n v="0"/>
    <n v="0"/>
  </r>
  <r>
    <x v="0"/>
    <s v="40000039"/>
    <s v="0"/>
    <s v="3000"/>
    <n v="141080101"/>
    <s v="ZAFECSOF"/>
    <s v="SCANER HP 2400X2400 DPI PUERTO USB"/>
    <d v="2007-12-28T00:00:00"/>
    <n v="0"/>
    <n v="0"/>
    <n v="0"/>
    <n v="0"/>
    <n v="0"/>
    <n v="0"/>
    <n v="0"/>
  </r>
  <r>
    <x v="0"/>
    <s v="40000040"/>
    <s v="0"/>
    <s v="3000"/>
    <n v="141080101"/>
    <s v="ZAFECSOF"/>
    <s v="SCANNER HP 2400X2400DPI PUERTOUSB HP 559"/>
    <d v="2007-12-28T00:00:00"/>
    <n v="0"/>
    <n v="0"/>
    <n v="0"/>
    <n v="0"/>
    <n v="0"/>
    <n v="0"/>
    <n v="0"/>
  </r>
  <r>
    <x v="0"/>
    <s v="40000041"/>
    <s v="0"/>
    <s v="3000"/>
    <n v="141080101"/>
    <s v="ZAFECSOF"/>
    <s v="SCANNER HP 2400X2400DPI PUERTOUSB HP 559"/>
    <d v="2007-12-28T00:00:00"/>
    <n v="0"/>
    <n v="0"/>
    <n v="0"/>
    <n v="0"/>
    <n v="0"/>
    <n v="0"/>
    <n v="0"/>
  </r>
  <r>
    <x v="2"/>
    <s v="20000156"/>
    <s v="0"/>
    <s v="3000"/>
    <n v="151020101"/>
    <s v="Z966"/>
    <s v="PROD SS INTEGRALES - SS MONITOREO RED ARDP -BID"/>
    <d v="2009-10-07T00:00:00"/>
    <n v="7611611"/>
    <n v="0"/>
    <n v="0"/>
    <n v="7611611"/>
    <n v="-7611611"/>
    <n v="0"/>
    <n v="0"/>
  </r>
  <r>
    <x v="2"/>
    <s v="20000157"/>
    <s v="0"/>
    <s v="3000"/>
    <n v="151020101"/>
    <s v="Z966"/>
    <s v="SIST. DE INFORMACION AGENCIAS REGIONALES"/>
    <d v="2009-12-04T00:00:00"/>
    <n v="16241240"/>
    <n v="0"/>
    <n v="0"/>
    <n v="16241240"/>
    <n v="-16241240"/>
    <n v="0"/>
    <n v="0"/>
  </r>
  <r>
    <x v="2"/>
    <s v="20000195"/>
    <s v="0"/>
    <s v="3000"/>
    <n v="151020101"/>
    <s v="Z967"/>
    <s v="ANALISIS DISEÑO SIS MONIT RED"/>
    <d v="2010-12-31T00:00:00"/>
    <n v="24694607"/>
    <n v="0"/>
    <n v="0"/>
    <n v="24694607"/>
    <n v="-24694607"/>
    <n v="0"/>
    <n v="0"/>
  </r>
  <r>
    <x v="0"/>
    <s v="20000014"/>
    <s v="0"/>
    <s v="4002"/>
    <n v="141080101"/>
    <s v="Z267"/>
    <s v="TABLET SAMSUNG GALAXY 8 A LTE GRIS"/>
    <d v="2018-06-29T00:00:00"/>
    <n v="356745"/>
    <n v="0"/>
    <n v="0"/>
    <n v="356745"/>
    <n v="-208101"/>
    <n v="-59457"/>
    <n v="148644"/>
  </r>
  <r>
    <x v="0"/>
    <s v="20000004"/>
    <s v="0"/>
    <s v="4002"/>
    <n v="141080101"/>
    <s v="Z268"/>
    <s v="IMPRESORA LASER BROTHER MFC-L8850 CDW"/>
    <d v="2016-11-30T00:00:00"/>
    <n v="450064"/>
    <n v="0"/>
    <n v="0"/>
    <n v="450064"/>
    <n v="-381304"/>
    <n v="-75010"/>
    <n v="68760"/>
  </r>
  <r>
    <x v="0"/>
    <s v="20000003"/>
    <s v="0"/>
    <s v="4002"/>
    <n v="141080101"/>
    <s v="Z702"/>
    <s v="LAPTOP APPLE MACBOOK PRO MD101CI/A COREI5"/>
    <d v="2016-09-30T00:00:00"/>
    <n v="797975"/>
    <n v="0"/>
    <n v="0"/>
    <n v="797975"/>
    <n v="-698228"/>
    <n v="-132995"/>
    <n v="99747"/>
  </r>
  <r>
    <x v="0"/>
    <s v="20000005"/>
    <s v="0"/>
    <s v="4002"/>
    <n v="141080101"/>
    <s v="Z702"/>
    <s v="LAPTOP DELL VOSTO 14 3458/CORE 13-4005U"/>
    <d v="2016-11-30T00:00:00"/>
    <n v="1446775"/>
    <n v="0"/>
    <n v="0"/>
    <n v="1446775"/>
    <n v="-1225740"/>
    <n v="-241130"/>
    <n v="221035"/>
  </r>
  <r>
    <x v="0"/>
    <s v="20000011"/>
    <s v="0"/>
    <s v="4002"/>
    <n v="141080101"/>
    <s v="Z702"/>
    <s v="NOTEBOOK HP 240 G6"/>
    <d v="2017-12-22T00:00:00"/>
    <n v="1191198"/>
    <n v="0"/>
    <n v="0"/>
    <n v="1191198"/>
    <n v="-794132"/>
    <n v="-198533"/>
    <n v="397066"/>
  </r>
  <r>
    <x v="1"/>
    <s v="20000012"/>
    <s v="0"/>
    <s v="4002"/>
    <n v="151010101"/>
    <s v="Z263"/>
    <s v="LICENCIA MICROSOFT OFFICE"/>
    <d v="2017-12-22T00:00:00"/>
    <n v="445631"/>
    <n v="0"/>
    <n v="0"/>
    <n v="445631"/>
    <n v="-356505"/>
    <n v="-89127"/>
    <n v="89126"/>
  </r>
  <r>
    <x v="0"/>
    <s v="20000028"/>
    <s v="0"/>
    <s v="4008"/>
    <n v="141080101"/>
    <s v="Z266"/>
    <s v="MONITOR DELL P2414H"/>
    <d v="2017-04-30T00:00:00"/>
    <n v="701823"/>
    <n v="0"/>
    <n v="0"/>
    <n v="701823"/>
    <n v="-545862"/>
    <n v="-116970"/>
    <n v="155961"/>
  </r>
  <r>
    <x v="0"/>
    <s v="20000011"/>
    <s v="0"/>
    <s v="4008"/>
    <n v="141080101"/>
    <s v="Z267"/>
    <s v="DISCO DURO USB3 0 2,5&quot; - MEMORIA WD D/S BLUE"/>
    <d v="2016-11-29T00:00:00"/>
    <n v="334298"/>
    <n v="0"/>
    <n v="0"/>
    <n v="334298"/>
    <n v="-283225"/>
    <n v="-55717"/>
    <n v="51073"/>
  </r>
  <r>
    <x v="0"/>
    <s v="20000035"/>
    <s v="0"/>
    <s v="4008"/>
    <n v="141080101"/>
    <s v="Z267"/>
    <s v="TARJETA VIDEO ZOTAC GT610 1GB"/>
    <d v="2017-05-31T00:00:00"/>
    <n v="185313"/>
    <n v="0"/>
    <n v="0"/>
    <n v="185313"/>
    <n v="-141559"/>
    <n v="-30886"/>
    <n v="43754"/>
  </r>
  <r>
    <x v="0"/>
    <s v="20000036"/>
    <s v="0"/>
    <s v="4008"/>
    <n v="141080101"/>
    <s v="Z267"/>
    <s v="MEMORIA RAM HP HPE 8GB 1RX8"/>
    <d v="2017-05-31T00:00:00"/>
    <n v="258648"/>
    <n v="0"/>
    <n v="0"/>
    <n v="258648"/>
    <n v="-197578"/>
    <n v="-43108"/>
    <n v="61070"/>
  </r>
  <r>
    <x v="0"/>
    <s v="20000037"/>
    <s v="0"/>
    <s v="4008"/>
    <n v="141080101"/>
    <s v="Z267"/>
    <s v="SERVIDOR TOWER HP PROLIANT ML110 GEN9"/>
    <d v="2017-05-31T00:00:00"/>
    <n v="1634948"/>
    <n v="0"/>
    <n v="0"/>
    <n v="1634948"/>
    <n v="-1248918"/>
    <n v="-272491"/>
    <n v="386030"/>
  </r>
  <r>
    <x v="0"/>
    <s v="20000042"/>
    <s v="0"/>
    <s v="4008"/>
    <n v="141080101"/>
    <s v="Z267"/>
    <s v="EQUIPO VIDEOCONFERENCIA"/>
    <d v="2017-09-30T00:00:00"/>
    <n v="4328564"/>
    <n v="0"/>
    <n v="0"/>
    <n v="4328564"/>
    <n v="-3066066"/>
    <n v="-721428"/>
    <n v="1262498"/>
  </r>
  <r>
    <x v="0"/>
    <s v="20000055"/>
    <s v="0"/>
    <s v="4008"/>
    <n v="141080101"/>
    <s v="Z267"/>
    <s v="TABLET SAMSUNG GALAXY"/>
    <d v="2018-12-31T00:00:00"/>
    <n v="3620056"/>
    <n v="0"/>
    <n v="0"/>
    <n v="3620056"/>
    <n v="-1810029"/>
    <n v="-603343"/>
    <n v="1810027"/>
  </r>
  <r>
    <x v="0"/>
    <s v="20000003"/>
    <s v="0"/>
    <s v="4008"/>
    <n v="141080101"/>
    <s v="Z268"/>
    <s v="IMPRESORA MULTIFUNCIONAL HP-M426FDW"/>
    <d v="2016-07-29T00:00:00"/>
    <n v="459962"/>
    <n v="0"/>
    <n v="0"/>
    <n v="459962"/>
    <n v="-415243"/>
    <n v="-76660"/>
    <n v="44719"/>
  </r>
  <r>
    <x v="0"/>
    <s v="20000004"/>
    <s v="0"/>
    <s v="4008"/>
    <n v="141080101"/>
    <s v="Z268"/>
    <s v="IMPRESORA MULTIFUNCIONAL HP M176N"/>
    <d v="2016-08-31T00:00:00"/>
    <n v="159117"/>
    <n v="0"/>
    <n v="0"/>
    <n v="159117"/>
    <n v="-141437"/>
    <n v="-26519"/>
    <n v="17680"/>
  </r>
  <r>
    <x v="0"/>
    <s v="20000010"/>
    <s v="0"/>
    <s v="4008"/>
    <n v="141080101"/>
    <s v="Z268"/>
    <s v="IMPRESORA MULTIFUNCIONAL BROTHER MFC-L6700DW"/>
    <d v="2016-10-31T00:00:00"/>
    <n v="494345"/>
    <n v="0"/>
    <n v="0"/>
    <n v="494345"/>
    <n v="-425686"/>
    <n v="-82390"/>
    <n v="68659"/>
  </r>
  <r>
    <x v="0"/>
    <s v="20000062"/>
    <s v="0"/>
    <s v="4008"/>
    <n v="141080101"/>
    <s v="Z268"/>
    <s v="IMPRESORA MULTIFUNCIÓN BROTHER MFC-J6730"/>
    <d v="2019-12-27T00:00:00"/>
    <n v="221604"/>
    <n v="0"/>
    <n v="0"/>
    <n v="221604"/>
    <n v="-73868"/>
    <n v="-36934"/>
    <n v="147736"/>
  </r>
  <r>
    <x v="0"/>
    <s v="20000025"/>
    <s v="0"/>
    <s v="4008"/>
    <n v="141080101"/>
    <s v="Z271"/>
    <s v="VIDEO PROYECTOR POWERLITE WXGA"/>
    <d v="2016-12-28T00:00:00"/>
    <n v="715072"/>
    <n v="0"/>
    <n v="0"/>
    <n v="715072"/>
    <n v="-595894"/>
    <n v="-119179"/>
    <n v="119178"/>
  </r>
  <r>
    <x v="0"/>
    <s v="20000029"/>
    <s v="0"/>
    <s v="4008"/>
    <n v="141080101"/>
    <s v="Z271"/>
    <s v="VIDEO PROYECTOR EPSON POWERLITE S31+"/>
    <d v="2017-04-30T00:00:00"/>
    <n v="827994"/>
    <n v="0"/>
    <n v="0"/>
    <n v="827994"/>
    <n v="-643995"/>
    <n v="-137999"/>
    <n v="183999"/>
  </r>
  <r>
    <x v="0"/>
    <s v="20000039"/>
    <s v="0"/>
    <s v="4008"/>
    <n v="141080101"/>
    <s v="Z560"/>
    <s v="COMPUTADOR HPE LT0-6 ULTRIUM 6250 EXT"/>
    <d v="2017-05-31T00:00:00"/>
    <n v="2087333"/>
    <n v="0"/>
    <n v="0"/>
    <n v="2087333"/>
    <n v="-1594491"/>
    <n v="-347889"/>
    <n v="492842"/>
  </r>
  <r>
    <x v="0"/>
    <s v="20000032"/>
    <s v="0"/>
    <s v="4008"/>
    <n v="141080101"/>
    <s v="Z702"/>
    <s v="LAPTOP DELL LATITUDE E5470/14"/>
    <d v="2017-04-30T00:00:00"/>
    <n v="2971314"/>
    <n v="0"/>
    <n v="0"/>
    <n v="2971314"/>
    <n v="-2311022"/>
    <n v="-495219"/>
    <n v="660292"/>
  </r>
  <r>
    <x v="1"/>
    <s v="20000005"/>
    <s v="0"/>
    <s v="4008"/>
    <n v="151010101"/>
    <s v="Z263"/>
    <s v="Licencias Photoshop Elements - Premier Elements 14"/>
    <d v="2016-08-31T00:00:00"/>
    <n v="425248"/>
    <n v="0"/>
    <n v="0"/>
    <n v="425248"/>
    <n v="-425247"/>
    <n v="-56699"/>
    <n v="1"/>
  </r>
  <r>
    <x v="1"/>
    <s v="20000006"/>
    <s v="0"/>
    <s v="4008"/>
    <n v="151010101"/>
    <s v="Z263"/>
    <s v="Licencias Acrobat Pro 2015 - multiple"/>
    <d v="2016-09-01T00:00:00"/>
    <n v="305428"/>
    <n v="0"/>
    <n v="0"/>
    <n v="305428"/>
    <n v="-305427"/>
    <n v="-45813"/>
    <n v="1"/>
  </r>
  <r>
    <x v="1"/>
    <s v="20000030"/>
    <s v="0"/>
    <s v="4008"/>
    <n v="151010101"/>
    <s v="Z263"/>
    <s v="LICENCIA MICROSOFT OFFICE HOME AND BUSSINESS 2016"/>
    <d v="2017-04-30T00:00:00"/>
    <n v="452558"/>
    <n v="0"/>
    <n v="0"/>
    <n v="452558"/>
    <n v="-422388"/>
    <n v="-90512"/>
    <n v="30170"/>
  </r>
  <r>
    <x v="1"/>
    <s v="20000034"/>
    <s v="0"/>
    <s v="4008"/>
    <n v="151010101"/>
    <s v="Z263"/>
    <s v="LICENCIA ACROBAT PRO 2015 MULTIPLE"/>
    <d v="2017-05-31T00:00:00"/>
    <n v="2018858"/>
    <n v="0"/>
    <n v="0"/>
    <n v="2018858"/>
    <n v="-1850620"/>
    <n v="-403772"/>
    <n v="168238"/>
  </r>
  <r>
    <x v="1"/>
    <s v="20000038"/>
    <s v="0"/>
    <s v="4008"/>
    <n v="151010101"/>
    <s v="Z263"/>
    <s v="LICENCIA HP WINDOWS SERVER 2012 R2 STANDARD"/>
    <d v="2017-05-31T00:00:00"/>
    <n v="574075"/>
    <n v="0"/>
    <n v="0"/>
    <n v="574075"/>
    <n v="-526235"/>
    <n v="-114815"/>
    <n v="47840"/>
  </r>
  <r>
    <x v="1"/>
    <s v="20000047"/>
    <s v="0"/>
    <s v="4008"/>
    <n v="151010101"/>
    <s v="Z263"/>
    <s v="LICENCIA ARCSERVE UDP V6.5 WORKSTATION EDIT 25PACK"/>
    <d v="2017-12-27T00:00:00"/>
    <n v="1468565"/>
    <n v="0"/>
    <n v="0"/>
    <n v="1468565"/>
    <n v="-1174852"/>
    <n v="-293713"/>
    <n v="293713"/>
  </r>
  <r>
    <x v="1"/>
    <s v="20000048"/>
    <s v="0"/>
    <s v="4008"/>
    <n v="151010101"/>
    <s v="Z263"/>
    <s v="LICENCIA ARCSERVE UDP V6.5 WORKSTATION EDIT 25PACK"/>
    <d v="2017-12-27T00:00:00"/>
    <n v="792918"/>
    <n v="0"/>
    <n v="0"/>
    <n v="792918"/>
    <n v="-634335"/>
    <n v="-158584"/>
    <n v="158583"/>
  </r>
  <r>
    <x v="1"/>
    <s v="20000049"/>
    <s v="0"/>
    <s v="4008"/>
    <n v="151010101"/>
    <s v="Z263"/>
    <s v="LICENCIA ARCSERVE UDP V6.5 WORKSTATION EDIT 10PACK"/>
    <d v="2017-12-27T00:00:00"/>
    <n v="1236288"/>
    <n v="0"/>
    <n v="0"/>
    <n v="1236288"/>
    <n v="-989031"/>
    <n v="-247258"/>
    <n v="247257"/>
  </r>
  <r>
    <x v="1"/>
    <s v="20000050"/>
    <s v="0"/>
    <s v="4008"/>
    <n v="151010101"/>
    <s v="Z263"/>
    <s v="LICENCIA ARCSERVE UDP V6.5 WORKSTATION EDIT 10PACK"/>
    <d v="2017-12-27T00:00:00"/>
    <n v="668836"/>
    <n v="0"/>
    <n v="0"/>
    <n v="668836"/>
    <n v="-535069"/>
    <n v="-133768"/>
    <n v="133767"/>
  </r>
  <r>
    <x v="1"/>
    <s v="20000056"/>
    <s v="0"/>
    <s v="4008"/>
    <n v="151010101"/>
    <s v="Z263"/>
    <s v="LICENCIA SAP ALL IN ONE"/>
    <d v="2018-12-31T00:00:00"/>
    <n v="4002500"/>
    <n v="0"/>
    <n v="0"/>
    <n v="4002500"/>
    <n v="-2401500"/>
    <n v="-800500"/>
    <n v="1601000"/>
  </r>
  <r>
    <x v="2"/>
    <s v="20000043"/>
    <s v="0"/>
    <s v="4008"/>
    <n v="151020101"/>
    <s v="Z966"/>
    <s v="SW LICENCIAS SAP ALL IN ONE"/>
    <d v="2017-10-31T00:00:00"/>
    <n v="4323103"/>
    <n v="0"/>
    <n v="0"/>
    <n v="4323103"/>
    <n v="-3602586"/>
    <n v="-864621"/>
    <n v="720517"/>
  </r>
  <r>
    <x v="0"/>
    <s v="20000010"/>
    <s v="0"/>
    <s v="4014"/>
    <n v="141080101"/>
    <s v="Z268"/>
    <s v="IMPRESORA LASER LEXMARK MS415DN"/>
    <d v="2016-12-29T00:00:00"/>
    <n v="0"/>
    <n v="0"/>
    <n v="0"/>
    <n v="0"/>
    <n v="0"/>
    <n v="0"/>
    <n v="0"/>
  </r>
  <r>
    <x v="0"/>
    <s v="20000011"/>
    <s v="0"/>
    <s v="4014"/>
    <n v="141080101"/>
    <s v="Z268"/>
    <s v="IMPRESORA LASER LEXMARK MS415DN"/>
    <d v="2017-04-03T00:00:00"/>
    <n v="401435"/>
    <n v="0"/>
    <n v="0"/>
    <n v="401435"/>
    <n v="-312228"/>
    <n v="-66906"/>
    <n v="89207"/>
  </r>
  <r>
    <x v="0"/>
    <s v="20000012"/>
    <s v="0"/>
    <s v="4014"/>
    <n v="141080101"/>
    <s v="Z272"/>
    <s v="SCANNER EPSON"/>
    <d v="2017-12-22T00:00:00"/>
    <n v="387824"/>
    <n v="0"/>
    <n v="0"/>
    <n v="387824"/>
    <n v="-258549"/>
    <n v="-64637"/>
    <n v="129275"/>
  </r>
  <r>
    <x v="0"/>
    <s v="20000003"/>
    <s v="0"/>
    <s v="4014"/>
    <n v="141080101"/>
    <s v="Z560"/>
    <s v="IPAD AIR 2 WIFI 64GB SPACE GRAY"/>
    <d v="2016-12-29T00:00:00"/>
    <n v="5035539"/>
    <n v="0"/>
    <n v="0"/>
    <n v="5035539"/>
    <n v="-4196283"/>
    <n v="-839257"/>
    <n v="839256"/>
  </r>
  <r>
    <x v="0"/>
    <s v="20000013"/>
    <s v="0"/>
    <s v="4014"/>
    <n v="141080101"/>
    <s v="Z702"/>
    <s v="TABLET APPLE IPAD NEW WI-FI"/>
    <d v="2017-12-22T00:00:00"/>
    <n v="1967300"/>
    <n v="0"/>
    <n v="0"/>
    <n v="1967300"/>
    <n v="-1311533"/>
    <n v="-327883"/>
    <n v="655767"/>
  </r>
  <r>
    <x v="0"/>
    <s v="20000024"/>
    <s v="0"/>
    <s v="4014"/>
    <n v="141080101"/>
    <s v="Z702"/>
    <s v="TABLET SAMSUNG GALAXY TAB S2 9.7 912853-89-CM19"/>
    <d v="2019-12-27T00:00:00"/>
    <n v="1134580"/>
    <n v="0"/>
    <n v="0"/>
    <n v="1134580"/>
    <n v="-378194"/>
    <n v="-189097"/>
    <n v="756386"/>
  </r>
  <r>
    <x v="1"/>
    <s v="20000014"/>
    <s v="0"/>
    <s v="4014"/>
    <n v="151010101"/>
    <s v="Z263"/>
    <s v="LICENCIA ACROBAT PRO 2015 MULTIPLE"/>
    <d v="2017-12-22T00:00:00"/>
    <n v="1362447"/>
    <n v="0"/>
    <n v="0"/>
    <n v="1362447"/>
    <n v="-1089958"/>
    <n v="-272490"/>
    <n v="27248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8" firstHeaderRow="0" firstDataRow="1" firstDataCol="1"/>
  <pivotFields count="15">
    <pivotField axis="axisRow" showAll="0">
      <items count="5">
        <item x="0"/>
        <item x="1"/>
        <item x="2"/>
        <item x="3"/>
        <item t="default"/>
      </items>
    </pivotField>
    <pivotField showAll="0"/>
    <pivotField showAll="0"/>
    <pivotField showAll="0"/>
    <pivotField showAll="0"/>
    <pivotField showAll="0"/>
    <pivotField dataField="1" showAll="0"/>
    <pivotField numFmtId="14" showAll="0"/>
    <pivotField numFmtId="3" showAll="0"/>
    <pivotField numFmtId="3" showAll="0"/>
    <pivotField numFmtId="3" showAll="0"/>
    <pivotField numFmtId="3" showAll="0"/>
    <pivotField numFmtId="3" showAll="0"/>
    <pivotField numFmtId="3" showAll="0"/>
    <pivotField dataField="1" numFmtId="3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Denominación del activo fijo" fld="6" subtotal="count" baseField="0" baseItem="0"/>
    <dataField name="Suma de  Val.cont.act." fld="14" baseField="0" baseItem="0" numFmtId="3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"/>
  <sheetViews>
    <sheetView tabSelected="1" zoomScaleNormal="100" workbookViewId="0">
      <selection activeCell="C15" sqref="C15"/>
    </sheetView>
  </sheetViews>
  <sheetFormatPr baseColWidth="10" defaultRowHeight="15" x14ac:dyDescent="0.25"/>
  <cols>
    <col min="1" max="1" width="38.28515625" bestFit="1" customWidth="1"/>
    <col min="2" max="2" width="36.28515625" bestFit="1" customWidth="1"/>
    <col min="3" max="3" width="20.5703125" bestFit="1" customWidth="1"/>
  </cols>
  <sheetData>
    <row r="1" spans="1:3" ht="18.75" x14ac:dyDescent="0.3">
      <c r="A1" s="15" t="s">
        <v>2956</v>
      </c>
      <c r="B1" s="15"/>
      <c r="C1" s="15"/>
    </row>
    <row r="3" spans="1:3" x14ac:dyDescent="0.25">
      <c r="A3" s="8" t="s">
        <v>2946</v>
      </c>
      <c r="B3" t="s">
        <v>2949</v>
      </c>
      <c r="C3" t="s">
        <v>2948</v>
      </c>
    </row>
    <row r="4" spans="1:3" x14ac:dyDescent="0.25">
      <c r="A4" s="9" t="s">
        <v>12</v>
      </c>
      <c r="B4" s="10">
        <v>727</v>
      </c>
      <c r="C4" s="7">
        <v>368306151</v>
      </c>
    </row>
    <row r="5" spans="1:3" x14ac:dyDescent="0.25">
      <c r="A5" s="9" t="s">
        <v>684</v>
      </c>
      <c r="B5" s="10">
        <v>490</v>
      </c>
      <c r="C5" s="7">
        <v>232248192</v>
      </c>
    </row>
    <row r="6" spans="1:3" x14ac:dyDescent="0.25">
      <c r="A6" s="9" t="s">
        <v>1320</v>
      </c>
      <c r="B6" s="10">
        <v>466</v>
      </c>
      <c r="C6" s="7">
        <v>2762138710</v>
      </c>
    </row>
    <row r="7" spans="1:3" x14ac:dyDescent="0.25">
      <c r="A7" s="9" t="s">
        <v>1971</v>
      </c>
      <c r="B7" s="10">
        <v>59</v>
      </c>
      <c r="C7" s="7">
        <v>94506724</v>
      </c>
    </row>
    <row r="8" spans="1:3" x14ac:dyDescent="0.25">
      <c r="A8" s="9" t="s">
        <v>2947</v>
      </c>
      <c r="B8" s="10">
        <v>1742</v>
      </c>
      <c r="C8" s="7">
        <v>3457199777</v>
      </c>
    </row>
    <row r="12" spans="1:3" ht="15.75" x14ac:dyDescent="0.25">
      <c r="A12" s="14" t="s">
        <v>2950</v>
      </c>
      <c r="B12" s="14"/>
      <c r="C12" s="14"/>
    </row>
    <row r="13" spans="1:3" ht="15.75" x14ac:dyDescent="0.25">
      <c r="A13" s="11" t="s">
        <v>2951</v>
      </c>
      <c r="B13" s="11" t="s">
        <v>2952</v>
      </c>
      <c r="C13" s="11" t="s">
        <v>2953</v>
      </c>
    </row>
    <row r="14" spans="1:3" ht="15.75" x14ac:dyDescent="0.25">
      <c r="A14" s="12" t="s">
        <v>2954</v>
      </c>
      <c r="B14" s="12">
        <v>727</v>
      </c>
      <c r="C14" s="13">
        <f>+(368606151)/1000</f>
        <v>368606.15100000001</v>
      </c>
    </row>
    <row r="15" spans="1:3" ht="15.75" x14ac:dyDescent="0.25">
      <c r="A15" s="12" t="s">
        <v>2955</v>
      </c>
      <c r="B15" s="12">
        <f>SUM(B5:B7)</f>
        <v>1015</v>
      </c>
      <c r="C15" s="13">
        <f>SUM(C5:C7)/1000</f>
        <v>3088893.6260000002</v>
      </c>
    </row>
  </sheetData>
  <mergeCells count="2">
    <mergeCell ref="A12:C12"/>
    <mergeCell ref="A1:C1"/>
  </mergeCells>
  <pageMargins left="0.7" right="0.7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3"/>
  <sheetViews>
    <sheetView zoomScaleNormal="100" workbookViewId="0">
      <selection activeCell="A5" sqref="A5"/>
    </sheetView>
  </sheetViews>
  <sheetFormatPr baseColWidth="10" defaultRowHeight="15" x14ac:dyDescent="0.25"/>
  <cols>
    <col min="1" max="1" width="38.28515625" bestFit="1" customWidth="1"/>
    <col min="4" max="4" width="57" bestFit="1" customWidth="1"/>
  </cols>
  <sheetData>
    <row r="1" spans="1:12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</row>
    <row r="2" spans="1:12" x14ac:dyDescent="0.25">
      <c r="A2" s="4" t="s">
        <v>12</v>
      </c>
      <c r="B2" s="5" t="s">
        <v>13</v>
      </c>
      <c r="C2" s="5" t="s">
        <v>14</v>
      </c>
      <c r="D2" s="5" t="s">
        <v>15</v>
      </c>
      <c r="E2" s="6">
        <v>40170</v>
      </c>
      <c r="F2" s="7">
        <v>22018034</v>
      </c>
      <c r="G2" s="7">
        <v>0</v>
      </c>
      <c r="H2" s="7">
        <v>0</v>
      </c>
      <c r="I2" s="7">
        <v>22018034</v>
      </c>
      <c r="J2" s="7">
        <v>-22018033</v>
      </c>
      <c r="K2" s="7">
        <v>0</v>
      </c>
      <c r="L2" s="7">
        <v>1</v>
      </c>
    </row>
    <row r="3" spans="1:12" x14ac:dyDescent="0.25">
      <c r="A3" s="4" t="s">
        <v>12</v>
      </c>
      <c r="B3" s="5" t="s">
        <v>16</v>
      </c>
      <c r="C3" s="5" t="s">
        <v>14</v>
      </c>
      <c r="D3" s="5" t="s">
        <v>17</v>
      </c>
      <c r="E3" s="6">
        <v>40906</v>
      </c>
      <c r="F3" s="7">
        <v>7801995</v>
      </c>
      <c r="G3" s="7">
        <v>0</v>
      </c>
      <c r="H3" s="7">
        <v>0</v>
      </c>
      <c r="I3" s="7">
        <v>7801995</v>
      </c>
      <c r="J3" s="7">
        <v>-7801994</v>
      </c>
      <c r="K3" s="7">
        <v>0</v>
      </c>
      <c r="L3" s="7">
        <v>1</v>
      </c>
    </row>
    <row r="4" spans="1:12" x14ac:dyDescent="0.25">
      <c r="A4" s="4" t="s">
        <v>12</v>
      </c>
      <c r="B4" s="5" t="s">
        <v>18</v>
      </c>
      <c r="C4" s="5" t="s">
        <v>14</v>
      </c>
      <c r="D4" s="5" t="s">
        <v>19</v>
      </c>
      <c r="E4" s="6">
        <v>41957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</row>
    <row r="5" spans="1:12" x14ac:dyDescent="0.25">
      <c r="A5" s="4" t="s">
        <v>12</v>
      </c>
      <c r="B5" s="5" t="s">
        <v>20</v>
      </c>
      <c r="C5" s="5" t="s">
        <v>14</v>
      </c>
      <c r="D5" s="5" t="s">
        <v>21</v>
      </c>
      <c r="E5" s="6">
        <v>42310</v>
      </c>
      <c r="F5" s="7">
        <v>631794</v>
      </c>
      <c r="G5" s="7">
        <v>0</v>
      </c>
      <c r="H5" s="7">
        <v>0</v>
      </c>
      <c r="I5" s="7">
        <v>631794</v>
      </c>
      <c r="J5" s="7">
        <v>-631793</v>
      </c>
      <c r="K5" s="7">
        <v>-105298</v>
      </c>
      <c r="L5" s="7">
        <v>1</v>
      </c>
    </row>
    <row r="6" spans="1:12" x14ac:dyDescent="0.25">
      <c r="A6" s="4" t="s">
        <v>12</v>
      </c>
      <c r="B6" s="5" t="s">
        <v>22</v>
      </c>
      <c r="C6" s="5" t="s">
        <v>14</v>
      </c>
      <c r="D6" s="5" t="s">
        <v>23</v>
      </c>
      <c r="E6" s="6">
        <v>42278</v>
      </c>
      <c r="F6" s="7">
        <v>5</v>
      </c>
      <c r="G6" s="7">
        <v>0</v>
      </c>
      <c r="H6" s="7">
        <v>0</v>
      </c>
      <c r="I6" s="7">
        <v>5</v>
      </c>
      <c r="J6" s="7">
        <v>-4</v>
      </c>
      <c r="K6" s="7">
        <v>0</v>
      </c>
      <c r="L6" s="7">
        <v>1</v>
      </c>
    </row>
    <row r="7" spans="1:12" x14ac:dyDescent="0.25">
      <c r="A7" s="4" t="s">
        <v>12</v>
      </c>
      <c r="B7" s="5" t="s">
        <v>24</v>
      </c>
      <c r="C7" s="5" t="s">
        <v>14</v>
      </c>
      <c r="D7" s="5" t="s">
        <v>25</v>
      </c>
      <c r="E7" s="6">
        <v>43617</v>
      </c>
      <c r="F7" s="7">
        <v>357502</v>
      </c>
      <c r="G7" s="7">
        <v>0</v>
      </c>
      <c r="H7" s="7">
        <v>0</v>
      </c>
      <c r="I7" s="7">
        <v>357502</v>
      </c>
      <c r="J7" s="7">
        <v>-223439</v>
      </c>
      <c r="K7" s="7">
        <v>-89376</v>
      </c>
      <c r="L7" s="7">
        <v>134063</v>
      </c>
    </row>
    <row r="8" spans="1:12" x14ac:dyDescent="0.25">
      <c r="A8" s="4" t="s">
        <v>12</v>
      </c>
      <c r="B8" s="5" t="s">
        <v>26</v>
      </c>
      <c r="C8" s="5" t="s">
        <v>14</v>
      </c>
      <c r="D8" s="5" t="s">
        <v>27</v>
      </c>
      <c r="E8" s="6">
        <v>43617</v>
      </c>
      <c r="F8" s="7">
        <v>450207</v>
      </c>
      <c r="G8" s="7">
        <v>0</v>
      </c>
      <c r="H8" s="7">
        <v>0</v>
      </c>
      <c r="I8" s="7">
        <v>450207</v>
      </c>
      <c r="J8" s="7">
        <v>-281380</v>
      </c>
      <c r="K8" s="7">
        <v>-112552</v>
      </c>
      <c r="L8" s="7">
        <v>168827</v>
      </c>
    </row>
    <row r="9" spans="1:12" x14ac:dyDescent="0.25">
      <c r="A9" s="4" t="s">
        <v>12</v>
      </c>
      <c r="B9" s="5" t="s">
        <v>28</v>
      </c>
      <c r="C9" s="5" t="s">
        <v>14</v>
      </c>
      <c r="D9" s="5" t="s">
        <v>29</v>
      </c>
      <c r="E9" s="6">
        <v>43617</v>
      </c>
      <c r="F9" s="7">
        <v>527508</v>
      </c>
      <c r="G9" s="7">
        <v>0</v>
      </c>
      <c r="H9" s="7">
        <v>0</v>
      </c>
      <c r="I9" s="7">
        <v>527508</v>
      </c>
      <c r="J9" s="7">
        <v>-263754</v>
      </c>
      <c r="K9" s="7">
        <v>-105501</v>
      </c>
      <c r="L9" s="7">
        <v>263754</v>
      </c>
    </row>
    <row r="10" spans="1:12" x14ac:dyDescent="0.25">
      <c r="A10" s="4" t="s">
        <v>12</v>
      </c>
      <c r="B10" s="5" t="s">
        <v>30</v>
      </c>
      <c r="C10" s="5" t="s">
        <v>14</v>
      </c>
      <c r="D10" s="5" t="s">
        <v>31</v>
      </c>
      <c r="E10" s="6">
        <v>40393</v>
      </c>
      <c r="F10" s="7">
        <v>45815</v>
      </c>
      <c r="G10" s="7">
        <v>0</v>
      </c>
      <c r="H10" s="7">
        <v>0</v>
      </c>
      <c r="I10" s="7">
        <v>45815</v>
      </c>
      <c r="J10" s="7">
        <v>-45814</v>
      </c>
      <c r="K10" s="7">
        <v>0</v>
      </c>
      <c r="L10" s="7">
        <v>1</v>
      </c>
    </row>
    <row r="11" spans="1:12" x14ac:dyDescent="0.25">
      <c r="A11" s="4" t="s">
        <v>12</v>
      </c>
      <c r="B11" s="5" t="s">
        <v>32</v>
      </c>
      <c r="C11" s="5" t="s">
        <v>14</v>
      </c>
      <c r="D11" s="5" t="s">
        <v>33</v>
      </c>
      <c r="E11" s="6">
        <v>40470</v>
      </c>
      <c r="F11" s="7">
        <v>16979780</v>
      </c>
      <c r="G11" s="7">
        <v>0</v>
      </c>
      <c r="H11" s="7">
        <v>0</v>
      </c>
      <c r="I11" s="7">
        <v>16979780</v>
      </c>
      <c r="J11" s="7">
        <v>-16979779</v>
      </c>
      <c r="K11" s="7">
        <v>0</v>
      </c>
      <c r="L11" s="7">
        <v>1</v>
      </c>
    </row>
    <row r="12" spans="1:12" x14ac:dyDescent="0.25">
      <c r="A12" s="4" t="s">
        <v>12</v>
      </c>
      <c r="B12" s="5" t="s">
        <v>34</v>
      </c>
      <c r="C12" s="5" t="s">
        <v>14</v>
      </c>
      <c r="D12" s="5" t="s">
        <v>35</v>
      </c>
      <c r="E12" s="6">
        <v>40469</v>
      </c>
      <c r="F12" s="7">
        <v>53042</v>
      </c>
      <c r="G12" s="7">
        <v>0</v>
      </c>
      <c r="H12" s="7">
        <v>0</v>
      </c>
      <c r="I12" s="7">
        <v>53042</v>
      </c>
      <c r="J12" s="7">
        <v>-53041</v>
      </c>
      <c r="K12" s="7">
        <v>0</v>
      </c>
      <c r="L12" s="7">
        <v>1</v>
      </c>
    </row>
    <row r="13" spans="1:12" x14ac:dyDescent="0.25">
      <c r="A13" s="4" t="s">
        <v>12</v>
      </c>
      <c r="B13" s="5" t="s">
        <v>36</v>
      </c>
      <c r="C13" s="5" t="s">
        <v>14</v>
      </c>
      <c r="D13" s="5" t="s">
        <v>37</v>
      </c>
      <c r="E13" s="6">
        <v>40469</v>
      </c>
      <c r="F13" s="7">
        <v>24110</v>
      </c>
      <c r="G13" s="7">
        <v>0</v>
      </c>
      <c r="H13" s="7">
        <v>0</v>
      </c>
      <c r="I13" s="7">
        <v>24110</v>
      </c>
      <c r="J13" s="7">
        <v>-24109</v>
      </c>
      <c r="K13" s="7">
        <v>0</v>
      </c>
      <c r="L13" s="7">
        <v>1</v>
      </c>
    </row>
    <row r="14" spans="1:12" x14ac:dyDescent="0.25">
      <c r="A14" s="4" t="s">
        <v>12</v>
      </c>
      <c r="B14" s="5" t="s">
        <v>38</v>
      </c>
      <c r="C14" s="5" t="s">
        <v>14</v>
      </c>
      <c r="D14" s="5" t="s">
        <v>39</v>
      </c>
      <c r="E14" s="6">
        <v>40472</v>
      </c>
      <c r="F14" s="7">
        <v>448629</v>
      </c>
      <c r="G14" s="7">
        <v>0</v>
      </c>
      <c r="H14" s="7">
        <v>0</v>
      </c>
      <c r="I14" s="7">
        <v>448629</v>
      </c>
      <c r="J14" s="7">
        <v>-448628</v>
      </c>
      <c r="K14" s="7">
        <v>0</v>
      </c>
      <c r="L14" s="7">
        <v>1</v>
      </c>
    </row>
    <row r="15" spans="1:12" x14ac:dyDescent="0.25">
      <c r="A15" s="4" t="s">
        <v>12</v>
      </c>
      <c r="B15" s="5" t="s">
        <v>40</v>
      </c>
      <c r="C15" s="5" t="s">
        <v>14</v>
      </c>
      <c r="D15" s="5" t="s">
        <v>41</v>
      </c>
      <c r="E15" s="6">
        <v>40500</v>
      </c>
      <c r="F15" s="7">
        <v>172313</v>
      </c>
      <c r="G15" s="7">
        <v>0</v>
      </c>
      <c r="H15" s="7">
        <v>0</v>
      </c>
      <c r="I15" s="7">
        <v>172313</v>
      </c>
      <c r="J15" s="7">
        <v>-172312</v>
      </c>
      <c r="K15" s="7">
        <v>0</v>
      </c>
      <c r="L15" s="7">
        <v>1</v>
      </c>
    </row>
    <row r="16" spans="1:12" x14ac:dyDescent="0.25">
      <c r="A16" s="4" t="s">
        <v>12</v>
      </c>
      <c r="B16" s="5" t="s">
        <v>42</v>
      </c>
      <c r="C16" s="5" t="s">
        <v>14</v>
      </c>
      <c r="D16" s="5" t="s">
        <v>43</v>
      </c>
      <c r="E16" s="6">
        <v>40525</v>
      </c>
      <c r="F16" s="7">
        <v>20863172</v>
      </c>
      <c r="G16" s="7">
        <v>0</v>
      </c>
      <c r="H16" s="7">
        <v>0</v>
      </c>
      <c r="I16" s="7">
        <v>20863172</v>
      </c>
      <c r="J16" s="7">
        <v>-20863171</v>
      </c>
      <c r="K16" s="7">
        <v>0</v>
      </c>
      <c r="L16" s="7">
        <v>1</v>
      </c>
    </row>
    <row r="17" spans="1:12" x14ac:dyDescent="0.25">
      <c r="A17" s="4" t="s">
        <v>12</v>
      </c>
      <c r="B17" s="5" t="s">
        <v>44</v>
      </c>
      <c r="C17" s="5" t="s">
        <v>14</v>
      </c>
      <c r="D17" s="5" t="s">
        <v>45</v>
      </c>
      <c r="E17" s="6">
        <v>40534</v>
      </c>
      <c r="F17" s="7">
        <v>39905700</v>
      </c>
      <c r="G17" s="7">
        <v>0</v>
      </c>
      <c r="H17" s="7">
        <v>0</v>
      </c>
      <c r="I17" s="7">
        <v>39905700</v>
      </c>
      <c r="J17" s="7">
        <v>-39905699</v>
      </c>
      <c r="K17" s="7">
        <v>0</v>
      </c>
      <c r="L17" s="7">
        <v>1</v>
      </c>
    </row>
    <row r="18" spans="1:12" x14ac:dyDescent="0.25">
      <c r="A18" s="4" t="s">
        <v>12</v>
      </c>
      <c r="B18" s="5" t="s">
        <v>46</v>
      </c>
      <c r="C18" s="5" t="s">
        <v>14</v>
      </c>
      <c r="D18" s="5" t="s">
        <v>47</v>
      </c>
      <c r="E18" s="6">
        <v>40534</v>
      </c>
      <c r="F18" s="7">
        <v>18696038</v>
      </c>
      <c r="G18" s="7">
        <v>0</v>
      </c>
      <c r="H18" s="7">
        <v>0</v>
      </c>
      <c r="I18" s="7">
        <v>18696038</v>
      </c>
      <c r="J18" s="7">
        <v>-18696037</v>
      </c>
      <c r="K18" s="7">
        <v>0</v>
      </c>
      <c r="L18" s="7">
        <v>1</v>
      </c>
    </row>
    <row r="19" spans="1:12" x14ac:dyDescent="0.25">
      <c r="A19" s="4" t="s">
        <v>12</v>
      </c>
      <c r="B19" s="5" t="s">
        <v>48</v>
      </c>
      <c r="C19" s="5" t="s">
        <v>14</v>
      </c>
      <c r="D19" s="5" t="s">
        <v>49</v>
      </c>
      <c r="E19" s="6">
        <v>40771</v>
      </c>
      <c r="F19" s="7">
        <v>128682</v>
      </c>
      <c r="G19" s="7">
        <v>0</v>
      </c>
      <c r="H19" s="7">
        <v>0</v>
      </c>
      <c r="I19" s="7">
        <v>128682</v>
      </c>
      <c r="J19" s="7">
        <v>-128681</v>
      </c>
      <c r="K19" s="7">
        <v>0</v>
      </c>
      <c r="L19" s="7">
        <v>1</v>
      </c>
    </row>
    <row r="20" spans="1:12" x14ac:dyDescent="0.25">
      <c r="A20" s="4" t="s">
        <v>12</v>
      </c>
      <c r="B20" s="5" t="s">
        <v>50</v>
      </c>
      <c r="C20" s="5" t="s">
        <v>14</v>
      </c>
      <c r="D20" s="5" t="s">
        <v>51</v>
      </c>
      <c r="E20" s="6">
        <v>40799</v>
      </c>
      <c r="F20" s="7">
        <v>42538</v>
      </c>
      <c r="G20" s="7">
        <v>0</v>
      </c>
      <c r="H20" s="7">
        <v>0</v>
      </c>
      <c r="I20" s="7">
        <v>42538</v>
      </c>
      <c r="J20" s="7">
        <v>-42537</v>
      </c>
      <c r="K20" s="7">
        <v>0</v>
      </c>
      <c r="L20" s="7">
        <v>1</v>
      </c>
    </row>
    <row r="21" spans="1:12" x14ac:dyDescent="0.25">
      <c r="A21" s="4" t="s">
        <v>12</v>
      </c>
      <c r="B21" s="5" t="s">
        <v>52</v>
      </c>
      <c r="C21" s="5" t="s">
        <v>14</v>
      </c>
      <c r="D21" s="5" t="s">
        <v>53</v>
      </c>
      <c r="E21" s="6">
        <v>40786</v>
      </c>
      <c r="F21" s="7">
        <v>103722</v>
      </c>
      <c r="G21" s="7">
        <v>0</v>
      </c>
      <c r="H21" s="7">
        <v>0</v>
      </c>
      <c r="I21" s="7">
        <v>103722</v>
      </c>
      <c r="J21" s="7">
        <v>-103721</v>
      </c>
      <c r="K21" s="7">
        <v>0</v>
      </c>
      <c r="L21" s="7">
        <v>1</v>
      </c>
    </row>
    <row r="22" spans="1:12" x14ac:dyDescent="0.25">
      <c r="A22" s="4" t="s">
        <v>12</v>
      </c>
      <c r="B22" s="5" t="s">
        <v>54</v>
      </c>
      <c r="C22" s="5" t="s">
        <v>14</v>
      </c>
      <c r="D22" s="5" t="s">
        <v>55</v>
      </c>
      <c r="E22" s="6">
        <v>40822</v>
      </c>
      <c r="F22" s="7">
        <v>19665</v>
      </c>
      <c r="G22" s="7">
        <v>0</v>
      </c>
      <c r="H22" s="7">
        <v>0</v>
      </c>
      <c r="I22" s="7">
        <v>19665</v>
      </c>
      <c r="J22" s="7">
        <v>-19664</v>
      </c>
      <c r="K22" s="7">
        <v>0</v>
      </c>
      <c r="L22" s="7">
        <v>1</v>
      </c>
    </row>
    <row r="23" spans="1:12" x14ac:dyDescent="0.25">
      <c r="A23" s="4" t="s">
        <v>12</v>
      </c>
      <c r="B23" s="5" t="s">
        <v>56</v>
      </c>
      <c r="C23" s="5" t="s">
        <v>14</v>
      </c>
      <c r="D23" s="5" t="s">
        <v>57</v>
      </c>
      <c r="E23" s="6">
        <v>40857</v>
      </c>
      <c r="F23" s="7">
        <v>12285741</v>
      </c>
      <c r="G23" s="7">
        <v>0</v>
      </c>
      <c r="H23" s="7">
        <v>0</v>
      </c>
      <c r="I23" s="7">
        <v>12285741</v>
      </c>
      <c r="J23" s="7">
        <v>-12285740</v>
      </c>
      <c r="K23" s="7">
        <v>0</v>
      </c>
      <c r="L23" s="7">
        <v>1</v>
      </c>
    </row>
    <row r="24" spans="1:12" x14ac:dyDescent="0.25">
      <c r="A24" s="4" t="s">
        <v>12</v>
      </c>
      <c r="B24" s="5" t="s">
        <v>58</v>
      </c>
      <c r="C24" s="5" t="s">
        <v>14</v>
      </c>
      <c r="D24" s="5" t="s">
        <v>53</v>
      </c>
      <c r="E24" s="6">
        <v>41104</v>
      </c>
      <c r="F24" s="7">
        <v>101188</v>
      </c>
      <c r="G24" s="7">
        <v>0</v>
      </c>
      <c r="H24" s="7">
        <v>0</v>
      </c>
      <c r="I24" s="7">
        <v>101188</v>
      </c>
      <c r="J24" s="7">
        <v>-101187</v>
      </c>
      <c r="K24" s="7">
        <v>0</v>
      </c>
      <c r="L24" s="7">
        <v>1</v>
      </c>
    </row>
    <row r="25" spans="1:12" x14ac:dyDescent="0.25">
      <c r="A25" s="4" t="s">
        <v>12</v>
      </c>
      <c r="B25" s="5" t="s">
        <v>59</v>
      </c>
      <c r="C25" s="5" t="s">
        <v>14</v>
      </c>
      <c r="D25" s="5" t="s">
        <v>60</v>
      </c>
      <c r="E25" s="6">
        <v>41141</v>
      </c>
      <c r="F25" s="7">
        <v>490262</v>
      </c>
      <c r="G25" s="7">
        <v>0</v>
      </c>
      <c r="H25" s="7">
        <v>0</v>
      </c>
      <c r="I25" s="7">
        <v>490262</v>
      </c>
      <c r="J25" s="7">
        <v>-490261</v>
      </c>
      <c r="K25" s="7">
        <v>0</v>
      </c>
      <c r="L25" s="7">
        <v>1</v>
      </c>
    </row>
    <row r="26" spans="1:12" x14ac:dyDescent="0.25">
      <c r="A26" s="4" t="s">
        <v>12</v>
      </c>
      <c r="B26" s="5" t="s">
        <v>61</v>
      </c>
      <c r="C26" s="5" t="s">
        <v>14</v>
      </c>
      <c r="D26" s="5" t="s">
        <v>62</v>
      </c>
      <c r="E26" s="6">
        <v>41152</v>
      </c>
      <c r="F26" s="7">
        <v>523558</v>
      </c>
      <c r="G26" s="7">
        <v>0</v>
      </c>
      <c r="H26" s="7">
        <v>0</v>
      </c>
      <c r="I26" s="7">
        <v>523558</v>
      </c>
      <c r="J26" s="7">
        <v>-523557</v>
      </c>
      <c r="K26" s="7">
        <v>0</v>
      </c>
      <c r="L26" s="7">
        <v>1</v>
      </c>
    </row>
    <row r="27" spans="1:12" x14ac:dyDescent="0.25">
      <c r="A27" s="4" t="s">
        <v>12</v>
      </c>
      <c r="B27" s="5" t="s">
        <v>63</v>
      </c>
      <c r="C27" s="5" t="s">
        <v>14</v>
      </c>
      <c r="D27" s="5" t="s">
        <v>64</v>
      </c>
      <c r="E27" s="6">
        <v>41786</v>
      </c>
      <c r="F27" s="7">
        <v>381540</v>
      </c>
      <c r="G27" s="7">
        <v>0</v>
      </c>
      <c r="H27" s="7">
        <v>0</v>
      </c>
      <c r="I27" s="7">
        <v>381540</v>
      </c>
      <c r="J27" s="7">
        <v>-381539</v>
      </c>
      <c r="K27" s="7">
        <v>0</v>
      </c>
      <c r="L27" s="7">
        <v>1</v>
      </c>
    </row>
    <row r="28" spans="1:12" x14ac:dyDescent="0.25">
      <c r="A28" s="4" t="s">
        <v>12</v>
      </c>
      <c r="B28" s="5" t="s">
        <v>65</v>
      </c>
      <c r="C28" s="5" t="s">
        <v>14</v>
      </c>
      <c r="D28" s="5" t="s">
        <v>66</v>
      </c>
      <c r="E28" s="6">
        <v>41989</v>
      </c>
      <c r="F28" s="7">
        <v>187565</v>
      </c>
      <c r="G28" s="7">
        <v>0</v>
      </c>
      <c r="H28" s="7">
        <v>0</v>
      </c>
      <c r="I28" s="7">
        <v>187565</v>
      </c>
      <c r="J28" s="7">
        <v>-187564</v>
      </c>
      <c r="K28" s="7">
        <v>0</v>
      </c>
      <c r="L28" s="7">
        <v>1</v>
      </c>
    </row>
    <row r="29" spans="1:12" x14ac:dyDescent="0.25">
      <c r="A29" s="4" t="s">
        <v>12</v>
      </c>
      <c r="B29" s="5" t="s">
        <v>67</v>
      </c>
      <c r="C29" s="5" t="s">
        <v>14</v>
      </c>
      <c r="D29" s="5" t="s">
        <v>68</v>
      </c>
      <c r="E29" s="6">
        <v>41976</v>
      </c>
      <c r="F29" s="7">
        <v>9720607</v>
      </c>
      <c r="G29" s="7">
        <v>0</v>
      </c>
      <c r="H29" s="7">
        <v>0</v>
      </c>
      <c r="I29" s="7">
        <v>9720607</v>
      </c>
      <c r="J29" s="7">
        <v>-9720606</v>
      </c>
      <c r="K29" s="7">
        <v>0</v>
      </c>
      <c r="L29" s="7">
        <v>1</v>
      </c>
    </row>
    <row r="30" spans="1:12" x14ac:dyDescent="0.25">
      <c r="A30" s="4" t="s">
        <v>12</v>
      </c>
      <c r="B30" s="5" t="s">
        <v>69</v>
      </c>
      <c r="C30" s="5" t="s">
        <v>14</v>
      </c>
      <c r="D30" s="5" t="s">
        <v>70</v>
      </c>
      <c r="E30" s="6">
        <v>41989</v>
      </c>
      <c r="F30" s="7">
        <v>37796749</v>
      </c>
      <c r="G30" s="7">
        <v>0</v>
      </c>
      <c r="H30" s="7">
        <v>0</v>
      </c>
      <c r="I30" s="7">
        <v>37796749</v>
      </c>
      <c r="J30" s="7">
        <v>-37796748</v>
      </c>
      <c r="K30" s="7">
        <v>0</v>
      </c>
      <c r="L30" s="7">
        <v>1</v>
      </c>
    </row>
    <row r="31" spans="1:12" x14ac:dyDescent="0.25">
      <c r="A31" s="4" t="s">
        <v>12</v>
      </c>
      <c r="B31" s="5" t="s">
        <v>71</v>
      </c>
      <c r="C31" s="5" t="s">
        <v>14</v>
      </c>
      <c r="D31" s="5" t="s">
        <v>72</v>
      </c>
      <c r="E31" s="6">
        <v>41988</v>
      </c>
      <c r="F31" s="7">
        <v>19879752</v>
      </c>
      <c r="G31" s="7">
        <v>0</v>
      </c>
      <c r="H31" s="7">
        <v>0</v>
      </c>
      <c r="I31" s="7">
        <v>19879752</v>
      </c>
      <c r="J31" s="7">
        <v>-19879751</v>
      </c>
      <c r="K31" s="7">
        <v>0</v>
      </c>
      <c r="L31" s="7">
        <v>1</v>
      </c>
    </row>
    <row r="32" spans="1:12" x14ac:dyDescent="0.25">
      <c r="A32" s="4" t="s">
        <v>12</v>
      </c>
      <c r="B32" s="5" t="s">
        <v>73</v>
      </c>
      <c r="C32" s="5" t="s">
        <v>14</v>
      </c>
      <c r="D32" s="5" t="s">
        <v>74</v>
      </c>
      <c r="E32" s="6">
        <v>41988</v>
      </c>
      <c r="F32" s="7">
        <v>5025933</v>
      </c>
      <c r="G32" s="7">
        <v>0</v>
      </c>
      <c r="H32" s="7">
        <v>0</v>
      </c>
      <c r="I32" s="7">
        <v>5025933</v>
      </c>
      <c r="J32" s="7">
        <v>-5025932</v>
      </c>
      <c r="K32" s="7">
        <v>0</v>
      </c>
      <c r="L32" s="7">
        <v>1</v>
      </c>
    </row>
    <row r="33" spans="1:12" x14ac:dyDescent="0.25">
      <c r="A33" s="4" t="s">
        <v>12</v>
      </c>
      <c r="B33" s="5" t="s">
        <v>75</v>
      </c>
      <c r="C33" s="5" t="s">
        <v>14</v>
      </c>
      <c r="D33" s="5" t="s">
        <v>76</v>
      </c>
      <c r="E33" s="6">
        <v>42272</v>
      </c>
      <c r="F33" s="7">
        <v>43404468</v>
      </c>
      <c r="G33" s="7">
        <v>0</v>
      </c>
      <c r="H33" s="7">
        <v>0</v>
      </c>
      <c r="I33" s="7">
        <v>43404468</v>
      </c>
      <c r="J33" s="7">
        <v>-43404467</v>
      </c>
      <c r="K33" s="7">
        <v>-7234077</v>
      </c>
      <c r="L33" s="7">
        <v>1</v>
      </c>
    </row>
    <row r="34" spans="1:12" x14ac:dyDescent="0.25">
      <c r="A34" s="4" t="s">
        <v>12</v>
      </c>
      <c r="B34" s="5" t="s">
        <v>77</v>
      </c>
      <c r="C34" s="5" t="s">
        <v>14</v>
      </c>
      <c r="D34" s="5" t="s">
        <v>78</v>
      </c>
      <c r="E34" s="6">
        <v>42261</v>
      </c>
      <c r="F34" s="7">
        <v>39435281</v>
      </c>
      <c r="G34" s="7">
        <v>0</v>
      </c>
      <c r="H34" s="7">
        <v>0</v>
      </c>
      <c r="I34" s="7">
        <v>39435281</v>
      </c>
      <c r="J34" s="7">
        <v>-39435280</v>
      </c>
      <c r="K34" s="7">
        <v>-6572545</v>
      </c>
      <c r="L34" s="7">
        <v>1</v>
      </c>
    </row>
    <row r="35" spans="1:12" x14ac:dyDescent="0.25">
      <c r="A35" s="4" t="s">
        <v>12</v>
      </c>
      <c r="B35" s="5" t="s">
        <v>79</v>
      </c>
      <c r="C35" s="5" t="s">
        <v>14</v>
      </c>
      <c r="D35" s="5" t="s">
        <v>80</v>
      </c>
      <c r="E35" s="6">
        <v>42347</v>
      </c>
      <c r="F35" s="7">
        <v>36883163</v>
      </c>
      <c r="G35" s="7">
        <v>0</v>
      </c>
      <c r="H35" s="7">
        <v>0</v>
      </c>
      <c r="I35" s="7">
        <v>36883163</v>
      </c>
      <c r="J35" s="7">
        <v>-36883162</v>
      </c>
      <c r="K35" s="7">
        <v>-6147192</v>
      </c>
      <c r="L35" s="7">
        <v>1</v>
      </c>
    </row>
    <row r="36" spans="1:12" x14ac:dyDescent="0.25">
      <c r="A36" s="4" t="s">
        <v>12</v>
      </c>
      <c r="B36" s="5" t="s">
        <v>81</v>
      </c>
      <c r="C36" s="5" t="s">
        <v>14</v>
      </c>
      <c r="D36" s="5" t="s">
        <v>82</v>
      </c>
      <c r="E36" s="6">
        <v>42303</v>
      </c>
      <c r="F36" s="7">
        <v>312623</v>
      </c>
      <c r="G36" s="7">
        <v>0</v>
      </c>
      <c r="H36" s="7">
        <v>0</v>
      </c>
      <c r="I36" s="7">
        <v>312623</v>
      </c>
      <c r="J36" s="7">
        <v>-312622</v>
      </c>
      <c r="K36" s="7">
        <v>-52102</v>
      </c>
      <c r="L36" s="7">
        <v>1</v>
      </c>
    </row>
    <row r="37" spans="1:12" x14ac:dyDescent="0.25">
      <c r="A37" s="4" t="s">
        <v>12</v>
      </c>
      <c r="B37" s="5" t="s">
        <v>83</v>
      </c>
      <c r="C37" s="5" t="s">
        <v>14</v>
      </c>
      <c r="D37" s="5" t="s">
        <v>84</v>
      </c>
      <c r="E37" s="6">
        <v>42339</v>
      </c>
      <c r="F37" s="7">
        <v>42667936</v>
      </c>
      <c r="G37" s="7">
        <v>0</v>
      </c>
      <c r="H37" s="7">
        <v>0</v>
      </c>
      <c r="I37" s="7">
        <v>42667936</v>
      </c>
      <c r="J37" s="7">
        <v>-42667935</v>
      </c>
      <c r="K37" s="7">
        <v>-7111321</v>
      </c>
      <c r="L37" s="7">
        <v>1</v>
      </c>
    </row>
    <row r="38" spans="1:12" x14ac:dyDescent="0.25">
      <c r="A38" s="4" t="s">
        <v>12</v>
      </c>
      <c r="B38" s="5" t="s">
        <v>85</v>
      </c>
      <c r="C38" s="5" t="s">
        <v>14</v>
      </c>
      <c r="D38" s="5" t="s">
        <v>86</v>
      </c>
      <c r="E38" s="6">
        <v>42339</v>
      </c>
      <c r="F38" s="7">
        <v>23278751</v>
      </c>
      <c r="G38" s="7">
        <v>0</v>
      </c>
      <c r="H38" s="7">
        <v>0</v>
      </c>
      <c r="I38" s="7">
        <v>23278751</v>
      </c>
      <c r="J38" s="7">
        <v>-23278750</v>
      </c>
      <c r="K38" s="7">
        <v>-3879790</v>
      </c>
      <c r="L38" s="7">
        <v>1</v>
      </c>
    </row>
    <row r="39" spans="1:12" x14ac:dyDescent="0.25">
      <c r="A39" s="4" t="s">
        <v>12</v>
      </c>
      <c r="B39" s="5" t="s">
        <v>87</v>
      </c>
      <c r="C39" s="5" t="s">
        <v>14</v>
      </c>
      <c r="D39" s="5" t="s">
        <v>88</v>
      </c>
      <c r="E39" s="6">
        <v>42396</v>
      </c>
      <c r="F39" s="7">
        <v>354474</v>
      </c>
      <c r="G39" s="7">
        <v>0</v>
      </c>
      <c r="H39" s="7">
        <v>0</v>
      </c>
      <c r="I39" s="7">
        <v>354474</v>
      </c>
      <c r="J39" s="7">
        <v>-349551</v>
      </c>
      <c r="K39" s="7">
        <v>-59079</v>
      </c>
      <c r="L39" s="7">
        <v>4923</v>
      </c>
    </row>
    <row r="40" spans="1:12" x14ac:dyDescent="0.25">
      <c r="A40" s="4" t="s">
        <v>12</v>
      </c>
      <c r="B40" s="5" t="s">
        <v>89</v>
      </c>
      <c r="C40" s="5" t="s">
        <v>14</v>
      </c>
      <c r="D40" s="5" t="s">
        <v>90</v>
      </c>
      <c r="E40" s="6">
        <v>42396</v>
      </c>
      <c r="F40" s="7">
        <v>26196351</v>
      </c>
      <c r="G40" s="7">
        <v>0</v>
      </c>
      <c r="H40" s="7">
        <v>0</v>
      </c>
      <c r="I40" s="7">
        <v>26196351</v>
      </c>
      <c r="J40" s="7">
        <v>-25832513</v>
      </c>
      <c r="K40" s="7">
        <v>-4366059</v>
      </c>
      <c r="L40" s="7">
        <v>363838</v>
      </c>
    </row>
    <row r="41" spans="1:12" x14ac:dyDescent="0.25">
      <c r="A41" s="4" t="s">
        <v>12</v>
      </c>
      <c r="B41" s="5" t="s">
        <v>91</v>
      </c>
      <c r="C41" s="5" t="s">
        <v>14</v>
      </c>
      <c r="D41" s="5" t="s">
        <v>92</v>
      </c>
      <c r="E41" s="6">
        <v>42396</v>
      </c>
      <c r="F41" s="7">
        <v>28180057</v>
      </c>
      <c r="G41" s="7">
        <v>0</v>
      </c>
      <c r="H41" s="7">
        <v>0</v>
      </c>
      <c r="I41" s="7">
        <v>28180057</v>
      </c>
      <c r="J41" s="7">
        <v>-27788667</v>
      </c>
      <c r="K41" s="7">
        <v>-4696675</v>
      </c>
      <c r="L41" s="7">
        <v>391390</v>
      </c>
    </row>
    <row r="42" spans="1:12" x14ac:dyDescent="0.25">
      <c r="A42" s="4" t="s">
        <v>12</v>
      </c>
      <c r="B42" s="5" t="s">
        <v>93</v>
      </c>
      <c r="C42" s="5" t="s">
        <v>14</v>
      </c>
      <c r="D42" s="5" t="s">
        <v>94</v>
      </c>
      <c r="E42" s="6">
        <v>42515</v>
      </c>
      <c r="F42" s="7">
        <v>412492</v>
      </c>
      <c r="G42" s="7">
        <v>0</v>
      </c>
      <c r="H42" s="7">
        <v>0</v>
      </c>
      <c r="I42" s="7">
        <v>412492</v>
      </c>
      <c r="J42" s="7">
        <v>-383847</v>
      </c>
      <c r="K42" s="7">
        <v>-68749</v>
      </c>
      <c r="L42" s="7">
        <v>28645</v>
      </c>
    </row>
    <row r="43" spans="1:12" x14ac:dyDescent="0.25">
      <c r="A43" s="4" t="s">
        <v>12</v>
      </c>
      <c r="B43" s="5" t="s">
        <v>95</v>
      </c>
      <c r="C43" s="5" t="s">
        <v>14</v>
      </c>
      <c r="D43" s="5" t="s">
        <v>96</v>
      </c>
      <c r="E43" s="6">
        <v>42625</v>
      </c>
      <c r="F43" s="7">
        <v>10901157</v>
      </c>
      <c r="G43" s="7">
        <v>0</v>
      </c>
      <c r="H43" s="7">
        <v>0</v>
      </c>
      <c r="I43" s="7">
        <v>10901157</v>
      </c>
      <c r="J43" s="7">
        <v>-9538512</v>
      </c>
      <c r="K43" s="7">
        <v>-1816859</v>
      </c>
      <c r="L43" s="7">
        <v>1362645</v>
      </c>
    </row>
    <row r="44" spans="1:12" x14ac:dyDescent="0.25">
      <c r="A44" s="4" t="s">
        <v>12</v>
      </c>
      <c r="B44" s="5" t="s">
        <v>97</v>
      </c>
      <c r="C44" s="5" t="s">
        <v>14</v>
      </c>
      <c r="D44" s="5" t="s">
        <v>98</v>
      </c>
      <c r="E44" s="6">
        <v>42634</v>
      </c>
      <c r="F44" s="7">
        <v>19402891</v>
      </c>
      <c r="G44" s="7">
        <v>0</v>
      </c>
      <c r="H44" s="7">
        <v>0</v>
      </c>
      <c r="I44" s="7">
        <v>19402891</v>
      </c>
      <c r="J44" s="7">
        <v>-16977529</v>
      </c>
      <c r="K44" s="7">
        <v>-3233815</v>
      </c>
      <c r="L44" s="7">
        <v>2425362</v>
      </c>
    </row>
    <row r="45" spans="1:12" x14ac:dyDescent="0.25">
      <c r="A45" s="4" t="s">
        <v>12</v>
      </c>
      <c r="B45" s="5" t="s">
        <v>99</v>
      </c>
      <c r="C45" s="5" t="s">
        <v>14</v>
      </c>
      <c r="D45" s="5" t="s">
        <v>100</v>
      </c>
      <c r="E45" s="6">
        <v>42634</v>
      </c>
      <c r="F45" s="7">
        <v>25026087</v>
      </c>
      <c r="G45" s="7">
        <v>0</v>
      </c>
      <c r="H45" s="7">
        <v>0</v>
      </c>
      <c r="I45" s="7">
        <v>25026087</v>
      </c>
      <c r="J45" s="7">
        <v>-21897826</v>
      </c>
      <c r="K45" s="7">
        <v>-4171014</v>
      </c>
      <c r="L45" s="7">
        <v>3128261</v>
      </c>
    </row>
    <row r="46" spans="1:12" x14ac:dyDescent="0.25">
      <c r="A46" s="4" t="s">
        <v>12</v>
      </c>
      <c r="B46" s="5" t="s">
        <v>101</v>
      </c>
      <c r="C46" s="5" t="s">
        <v>14</v>
      </c>
      <c r="D46" s="5" t="s">
        <v>102</v>
      </c>
      <c r="E46" s="6">
        <v>42625</v>
      </c>
      <c r="F46" s="7">
        <v>19103874</v>
      </c>
      <c r="G46" s="7">
        <v>0</v>
      </c>
      <c r="H46" s="7">
        <v>0</v>
      </c>
      <c r="I46" s="7">
        <v>19103874</v>
      </c>
      <c r="J46" s="7">
        <v>-16715890</v>
      </c>
      <c r="K46" s="7">
        <v>-3183979</v>
      </c>
      <c r="L46" s="7">
        <v>2387984</v>
      </c>
    </row>
    <row r="47" spans="1:12" x14ac:dyDescent="0.25">
      <c r="A47" s="4" t="s">
        <v>12</v>
      </c>
      <c r="B47" s="5" t="s">
        <v>103</v>
      </c>
      <c r="C47" s="5" t="s">
        <v>14</v>
      </c>
      <c r="D47" s="5" t="s">
        <v>104</v>
      </c>
      <c r="E47" s="6">
        <v>42655</v>
      </c>
      <c r="F47" s="7">
        <v>1711202</v>
      </c>
      <c r="G47" s="7">
        <v>0</v>
      </c>
      <c r="H47" s="7">
        <v>0</v>
      </c>
      <c r="I47" s="7">
        <v>1711202</v>
      </c>
      <c r="J47" s="7">
        <v>-1473535</v>
      </c>
      <c r="K47" s="7">
        <v>-285201</v>
      </c>
      <c r="L47" s="7">
        <v>237667</v>
      </c>
    </row>
    <row r="48" spans="1:12" x14ac:dyDescent="0.25">
      <c r="A48" s="4" t="s">
        <v>12</v>
      </c>
      <c r="B48" s="5" t="s">
        <v>105</v>
      </c>
      <c r="C48" s="5" t="s">
        <v>14</v>
      </c>
      <c r="D48" s="5" t="s">
        <v>106</v>
      </c>
      <c r="E48" s="6">
        <v>42649</v>
      </c>
      <c r="F48" s="7">
        <v>15352484</v>
      </c>
      <c r="G48" s="7">
        <v>0</v>
      </c>
      <c r="H48" s="7">
        <v>0</v>
      </c>
      <c r="I48" s="7">
        <v>15352484</v>
      </c>
      <c r="J48" s="7">
        <v>-13220194</v>
      </c>
      <c r="K48" s="7">
        <v>-2558747</v>
      </c>
      <c r="L48" s="7">
        <v>2132290</v>
      </c>
    </row>
    <row r="49" spans="1:12" x14ac:dyDescent="0.25">
      <c r="A49" s="4" t="s">
        <v>12</v>
      </c>
      <c r="B49" s="5" t="s">
        <v>107</v>
      </c>
      <c r="C49" s="5" t="s">
        <v>14</v>
      </c>
      <c r="D49" s="5" t="s">
        <v>108</v>
      </c>
      <c r="E49" s="6">
        <v>42720</v>
      </c>
      <c r="F49" s="7">
        <v>2055311</v>
      </c>
      <c r="G49" s="7">
        <v>0</v>
      </c>
      <c r="H49" s="7">
        <v>0</v>
      </c>
      <c r="I49" s="7">
        <v>2055311</v>
      </c>
      <c r="J49" s="7">
        <v>-1712760</v>
      </c>
      <c r="K49" s="7">
        <v>-342552</v>
      </c>
      <c r="L49" s="7">
        <v>342551</v>
      </c>
    </row>
    <row r="50" spans="1:12" x14ac:dyDescent="0.25">
      <c r="A50" s="4" t="s">
        <v>12</v>
      </c>
      <c r="B50" s="5" t="s">
        <v>109</v>
      </c>
      <c r="C50" s="5" t="s">
        <v>14</v>
      </c>
      <c r="D50" s="5" t="s">
        <v>110</v>
      </c>
      <c r="E50" s="6">
        <v>42723</v>
      </c>
      <c r="F50" s="7">
        <v>3829639</v>
      </c>
      <c r="G50" s="7">
        <v>0</v>
      </c>
      <c r="H50" s="7">
        <v>0</v>
      </c>
      <c r="I50" s="7">
        <v>3829639</v>
      </c>
      <c r="J50" s="7">
        <v>-3191366</v>
      </c>
      <c r="K50" s="7">
        <v>-638274</v>
      </c>
      <c r="L50" s="7">
        <v>638273</v>
      </c>
    </row>
    <row r="51" spans="1:12" x14ac:dyDescent="0.25">
      <c r="A51" s="4" t="s">
        <v>12</v>
      </c>
      <c r="B51" s="5" t="s">
        <v>111</v>
      </c>
      <c r="C51" s="5" t="s">
        <v>14</v>
      </c>
      <c r="D51" s="5" t="s">
        <v>112</v>
      </c>
      <c r="E51" s="6">
        <v>42814</v>
      </c>
      <c r="F51" s="7">
        <v>1740179</v>
      </c>
      <c r="G51" s="7">
        <v>0</v>
      </c>
      <c r="H51" s="7">
        <v>0</v>
      </c>
      <c r="I51" s="7">
        <v>1740179</v>
      </c>
      <c r="J51" s="7">
        <v>-1377642</v>
      </c>
      <c r="K51" s="7">
        <v>-290029</v>
      </c>
      <c r="L51" s="7">
        <v>362537</v>
      </c>
    </row>
    <row r="52" spans="1:12" x14ac:dyDescent="0.25">
      <c r="A52" s="4" t="s">
        <v>12</v>
      </c>
      <c r="B52" s="5" t="s">
        <v>113</v>
      </c>
      <c r="C52" s="5" t="s">
        <v>14</v>
      </c>
      <c r="D52" s="5" t="s">
        <v>114</v>
      </c>
      <c r="E52" s="6">
        <v>42991</v>
      </c>
      <c r="F52" s="7">
        <v>40678117</v>
      </c>
      <c r="G52" s="7">
        <v>0</v>
      </c>
      <c r="H52" s="7">
        <v>0</v>
      </c>
      <c r="I52" s="7">
        <v>40678117</v>
      </c>
      <c r="J52" s="7">
        <v>-28813666</v>
      </c>
      <c r="K52" s="7">
        <v>-6779686</v>
      </c>
      <c r="L52" s="7">
        <v>11864451</v>
      </c>
    </row>
    <row r="53" spans="1:12" x14ac:dyDescent="0.25">
      <c r="A53" s="4" t="s">
        <v>12</v>
      </c>
      <c r="B53" s="5" t="s">
        <v>115</v>
      </c>
      <c r="C53" s="5" t="s">
        <v>14</v>
      </c>
      <c r="D53" s="5" t="s">
        <v>116</v>
      </c>
      <c r="E53" s="6">
        <v>42998</v>
      </c>
      <c r="F53" s="7">
        <v>40840813</v>
      </c>
      <c r="G53" s="7">
        <v>0</v>
      </c>
      <c r="H53" s="7">
        <v>0</v>
      </c>
      <c r="I53" s="7">
        <v>40840813</v>
      </c>
      <c r="J53" s="7">
        <v>-28928909</v>
      </c>
      <c r="K53" s="7">
        <v>-6806802</v>
      </c>
      <c r="L53" s="7">
        <v>11911904</v>
      </c>
    </row>
    <row r="54" spans="1:12" x14ac:dyDescent="0.25">
      <c r="A54" s="4" t="s">
        <v>12</v>
      </c>
      <c r="B54" s="5" t="s">
        <v>117</v>
      </c>
      <c r="C54" s="5" t="s">
        <v>14</v>
      </c>
      <c r="D54" s="5" t="s">
        <v>118</v>
      </c>
      <c r="E54" s="6">
        <v>43047</v>
      </c>
      <c r="F54" s="7">
        <v>39738077</v>
      </c>
      <c r="G54" s="7">
        <v>0</v>
      </c>
      <c r="H54" s="7">
        <v>0</v>
      </c>
      <c r="I54" s="7">
        <v>39738077</v>
      </c>
      <c r="J54" s="7">
        <v>-27043970</v>
      </c>
      <c r="K54" s="7">
        <v>-6623013</v>
      </c>
      <c r="L54" s="7">
        <v>12694107</v>
      </c>
    </row>
    <row r="55" spans="1:12" x14ac:dyDescent="0.25">
      <c r="A55" s="4" t="s">
        <v>12</v>
      </c>
      <c r="B55" s="5" t="s">
        <v>119</v>
      </c>
      <c r="C55" s="5" t="s">
        <v>14</v>
      </c>
      <c r="D55" s="5" t="s">
        <v>120</v>
      </c>
      <c r="E55" s="6">
        <v>43024</v>
      </c>
      <c r="F55" s="7">
        <v>34733287</v>
      </c>
      <c r="G55" s="7">
        <v>0</v>
      </c>
      <c r="H55" s="7">
        <v>0</v>
      </c>
      <c r="I55" s="7">
        <v>34733287</v>
      </c>
      <c r="J55" s="7">
        <v>-24120338</v>
      </c>
      <c r="K55" s="7">
        <v>-5788882</v>
      </c>
      <c r="L55" s="7">
        <v>10612949</v>
      </c>
    </row>
    <row r="56" spans="1:12" x14ac:dyDescent="0.25">
      <c r="A56" s="4" t="s">
        <v>12</v>
      </c>
      <c r="B56" s="5" t="s">
        <v>121</v>
      </c>
      <c r="C56" s="5" t="s">
        <v>14</v>
      </c>
      <c r="D56" s="5" t="s">
        <v>122</v>
      </c>
      <c r="E56" s="6">
        <v>43074</v>
      </c>
      <c r="F56" s="7">
        <v>242459</v>
      </c>
      <c r="G56" s="7">
        <v>0</v>
      </c>
      <c r="H56" s="7">
        <v>0</v>
      </c>
      <c r="I56" s="7">
        <v>242459</v>
      </c>
      <c r="J56" s="7">
        <v>-161640</v>
      </c>
      <c r="K56" s="7">
        <v>-40410</v>
      </c>
      <c r="L56" s="7">
        <v>80819</v>
      </c>
    </row>
    <row r="57" spans="1:12" x14ac:dyDescent="0.25">
      <c r="A57" s="4" t="s">
        <v>12</v>
      </c>
      <c r="B57" s="5" t="s">
        <v>123</v>
      </c>
      <c r="C57" s="5" t="s">
        <v>14</v>
      </c>
      <c r="D57" s="5" t="s">
        <v>124</v>
      </c>
      <c r="E57" s="6">
        <v>43089</v>
      </c>
      <c r="F57" s="7">
        <v>483997</v>
      </c>
      <c r="G57" s="7">
        <v>0</v>
      </c>
      <c r="H57" s="7">
        <v>0</v>
      </c>
      <c r="I57" s="7">
        <v>483997</v>
      </c>
      <c r="J57" s="7">
        <v>-322664</v>
      </c>
      <c r="K57" s="7">
        <v>-80666</v>
      </c>
      <c r="L57" s="7">
        <v>161333</v>
      </c>
    </row>
    <row r="58" spans="1:12" x14ac:dyDescent="0.25">
      <c r="A58" s="4" t="s">
        <v>12</v>
      </c>
      <c r="B58" s="5" t="s">
        <v>125</v>
      </c>
      <c r="C58" s="5" t="s">
        <v>14</v>
      </c>
      <c r="D58" s="5" t="s">
        <v>126</v>
      </c>
      <c r="E58" s="6">
        <v>43089</v>
      </c>
      <c r="F58" s="7">
        <v>513902</v>
      </c>
      <c r="G58" s="7">
        <v>0</v>
      </c>
      <c r="H58" s="7">
        <v>0</v>
      </c>
      <c r="I58" s="7">
        <v>513902</v>
      </c>
      <c r="J58" s="7">
        <v>-342601</v>
      </c>
      <c r="K58" s="7">
        <v>-85650</v>
      </c>
      <c r="L58" s="7">
        <v>171301</v>
      </c>
    </row>
    <row r="59" spans="1:12" x14ac:dyDescent="0.25">
      <c r="A59" s="4" t="s">
        <v>12</v>
      </c>
      <c r="B59" s="5" t="s">
        <v>127</v>
      </c>
      <c r="C59" s="5" t="s">
        <v>14</v>
      </c>
      <c r="D59" s="5" t="s">
        <v>128</v>
      </c>
      <c r="E59" s="6">
        <v>43089</v>
      </c>
      <c r="F59" s="7">
        <v>870849</v>
      </c>
      <c r="G59" s="7">
        <v>0</v>
      </c>
      <c r="H59" s="7">
        <v>0</v>
      </c>
      <c r="I59" s="7">
        <v>870849</v>
      </c>
      <c r="J59" s="7">
        <v>-580566</v>
      </c>
      <c r="K59" s="7">
        <v>-145141</v>
      </c>
      <c r="L59" s="7">
        <v>290283</v>
      </c>
    </row>
    <row r="60" spans="1:12" x14ac:dyDescent="0.25">
      <c r="A60" s="4" t="s">
        <v>12</v>
      </c>
      <c r="B60" s="5" t="s">
        <v>129</v>
      </c>
      <c r="C60" s="5" t="s">
        <v>14</v>
      </c>
      <c r="D60" s="5" t="s">
        <v>130</v>
      </c>
      <c r="E60" s="6">
        <v>43090</v>
      </c>
      <c r="F60" s="7">
        <v>42099493</v>
      </c>
      <c r="G60" s="7">
        <v>0</v>
      </c>
      <c r="H60" s="7">
        <v>0</v>
      </c>
      <c r="I60" s="7">
        <v>42099493</v>
      </c>
      <c r="J60" s="7">
        <v>-28066328</v>
      </c>
      <c r="K60" s="7">
        <v>-7016582</v>
      </c>
      <c r="L60" s="7">
        <v>14033165</v>
      </c>
    </row>
    <row r="61" spans="1:12" x14ac:dyDescent="0.25">
      <c r="A61" s="4" t="s">
        <v>12</v>
      </c>
      <c r="B61" s="5" t="s">
        <v>131</v>
      </c>
      <c r="C61" s="5" t="s">
        <v>14</v>
      </c>
      <c r="D61" s="5" t="s">
        <v>132</v>
      </c>
      <c r="E61" s="6">
        <v>43090</v>
      </c>
      <c r="F61" s="7">
        <v>14587356</v>
      </c>
      <c r="G61" s="7">
        <v>0</v>
      </c>
      <c r="H61" s="7">
        <v>0</v>
      </c>
      <c r="I61" s="7">
        <v>14587356</v>
      </c>
      <c r="J61" s="7">
        <v>-9724904</v>
      </c>
      <c r="K61" s="7">
        <v>-2431226</v>
      </c>
      <c r="L61" s="7">
        <v>4862452</v>
      </c>
    </row>
    <row r="62" spans="1:12" x14ac:dyDescent="0.25">
      <c r="A62" s="4" t="s">
        <v>12</v>
      </c>
      <c r="B62" s="5" t="s">
        <v>133</v>
      </c>
      <c r="C62" s="5" t="s">
        <v>14</v>
      </c>
      <c r="D62" s="5" t="s">
        <v>134</v>
      </c>
      <c r="E62" s="6">
        <v>43091</v>
      </c>
      <c r="F62" s="7">
        <v>295415</v>
      </c>
      <c r="G62" s="7">
        <v>0</v>
      </c>
      <c r="H62" s="7">
        <v>0</v>
      </c>
      <c r="I62" s="7">
        <v>295415</v>
      </c>
      <c r="J62" s="7">
        <v>-196944</v>
      </c>
      <c r="K62" s="7">
        <v>-49236</v>
      </c>
      <c r="L62" s="7">
        <v>98471</v>
      </c>
    </row>
    <row r="63" spans="1:12" x14ac:dyDescent="0.25">
      <c r="A63" s="4" t="s">
        <v>12</v>
      </c>
      <c r="B63" s="5" t="s">
        <v>135</v>
      </c>
      <c r="C63" s="5" t="s">
        <v>14</v>
      </c>
      <c r="D63" s="5" t="s">
        <v>136</v>
      </c>
      <c r="E63" s="6">
        <v>43096</v>
      </c>
      <c r="F63" s="7">
        <v>458831</v>
      </c>
      <c r="G63" s="7">
        <v>0</v>
      </c>
      <c r="H63" s="7">
        <v>0</v>
      </c>
      <c r="I63" s="7">
        <v>458831</v>
      </c>
      <c r="J63" s="7">
        <v>-305888</v>
      </c>
      <c r="K63" s="7">
        <v>-76472</v>
      </c>
      <c r="L63" s="7">
        <v>152943</v>
      </c>
    </row>
    <row r="64" spans="1:12" x14ac:dyDescent="0.25">
      <c r="A64" s="4" t="s">
        <v>12</v>
      </c>
      <c r="B64" s="5" t="s">
        <v>137</v>
      </c>
      <c r="C64" s="5" t="s">
        <v>14</v>
      </c>
      <c r="D64" s="5" t="s">
        <v>122</v>
      </c>
      <c r="E64" s="6">
        <v>43097</v>
      </c>
      <c r="F64" s="7">
        <v>219898</v>
      </c>
      <c r="G64" s="7">
        <v>0</v>
      </c>
      <c r="H64" s="7">
        <v>0</v>
      </c>
      <c r="I64" s="7">
        <v>219898</v>
      </c>
      <c r="J64" s="7">
        <v>-146599</v>
      </c>
      <c r="K64" s="7">
        <v>-36649</v>
      </c>
      <c r="L64" s="7">
        <v>73299</v>
      </c>
    </row>
    <row r="65" spans="1:12" x14ac:dyDescent="0.25">
      <c r="A65" s="4" t="s">
        <v>12</v>
      </c>
      <c r="B65" s="5" t="s">
        <v>138</v>
      </c>
      <c r="C65" s="5" t="s">
        <v>14</v>
      </c>
      <c r="D65" s="5" t="s">
        <v>139</v>
      </c>
      <c r="E65" s="6">
        <v>43229</v>
      </c>
      <c r="F65" s="7">
        <v>258057</v>
      </c>
      <c r="G65" s="7">
        <v>0</v>
      </c>
      <c r="H65" s="7">
        <v>0</v>
      </c>
      <c r="I65" s="7">
        <v>258057</v>
      </c>
      <c r="J65" s="7">
        <v>-154117</v>
      </c>
      <c r="K65" s="7">
        <v>-43009</v>
      </c>
      <c r="L65" s="7">
        <v>103940</v>
      </c>
    </row>
    <row r="66" spans="1:12" x14ac:dyDescent="0.25">
      <c r="A66" s="4" t="s">
        <v>12</v>
      </c>
      <c r="B66" s="5" t="s">
        <v>140</v>
      </c>
      <c r="C66" s="5" t="s">
        <v>14</v>
      </c>
      <c r="D66" s="5" t="s">
        <v>141</v>
      </c>
      <c r="E66" s="6">
        <v>43339</v>
      </c>
      <c r="F66" s="7">
        <v>42580164</v>
      </c>
      <c r="G66" s="7">
        <v>0</v>
      </c>
      <c r="H66" s="7">
        <v>0</v>
      </c>
      <c r="I66" s="7">
        <v>42580164</v>
      </c>
      <c r="J66" s="7">
        <v>-23655647</v>
      </c>
      <c r="K66" s="7">
        <v>-7096694</v>
      </c>
      <c r="L66" s="7">
        <v>18924517</v>
      </c>
    </row>
    <row r="67" spans="1:12" x14ac:dyDescent="0.25">
      <c r="A67" s="4" t="s">
        <v>12</v>
      </c>
      <c r="B67" s="5" t="s">
        <v>142</v>
      </c>
      <c r="C67" s="5" t="s">
        <v>14</v>
      </c>
      <c r="D67" s="5" t="s">
        <v>143</v>
      </c>
      <c r="E67" s="6">
        <v>43336</v>
      </c>
      <c r="F67" s="7">
        <v>43541398</v>
      </c>
      <c r="G67" s="7">
        <v>0</v>
      </c>
      <c r="H67" s="7">
        <v>0</v>
      </c>
      <c r="I67" s="7">
        <v>43541398</v>
      </c>
      <c r="J67" s="7">
        <v>-24189666</v>
      </c>
      <c r="K67" s="7">
        <v>-7256899</v>
      </c>
      <c r="L67" s="7">
        <v>19351732</v>
      </c>
    </row>
    <row r="68" spans="1:12" x14ac:dyDescent="0.25">
      <c r="A68" s="4" t="s">
        <v>12</v>
      </c>
      <c r="B68" s="5" t="s">
        <v>144</v>
      </c>
      <c r="C68" s="5" t="s">
        <v>14</v>
      </c>
      <c r="D68" s="5" t="s">
        <v>145</v>
      </c>
      <c r="E68" s="6">
        <v>43336</v>
      </c>
      <c r="F68" s="7">
        <v>3276492</v>
      </c>
      <c r="G68" s="7">
        <v>0</v>
      </c>
      <c r="H68" s="7">
        <v>0</v>
      </c>
      <c r="I68" s="7">
        <v>3276492</v>
      </c>
      <c r="J68" s="7">
        <v>-1820273</v>
      </c>
      <c r="K68" s="7">
        <v>-546082</v>
      </c>
      <c r="L68" s="7">
        <v>1456219</v>
      </c>
    </row>
    <row r="69" spans="1:12" x14ac:dyDescent="0.25">
      <c r="A69" s="4" t="s">
        <v>12</v>
      </c>
      <c r="B69" s="5" t="s">
        <v>146</v>
      </c>
      <c r="C69" s="5" t="s">
        <v>14</v>
      </c>
      <c r="D69" s="5" t="s">
        <v>147</v>
      </c>
      <c r="E69" s="6">
        <v>43353</v>
      </c>
      <c r="F69" s="7">
        <v>24315763</v>
      </c>
      <c r="G69" s="7">
        <v>0</v>
      </c>
      <c r="H69" s="7">
        <v>0</v>
      </c>
      <c r="I69" s="7">
        <v>24315763</v>
      </c>
      <c r="J69" s="7">
        <v>-13171037</v>
      </c>
      <c r="K69" s="7">
        <v>-4052627</v>
      </c>
      <c r="L69" s="7">
        <v>11144726</v>
      </c>
    </row>
    <row r="70" spans="1:12" x14ac:dyDescent="0.25">
      <c r="A70" s="4" t="s">
        <v>12</v>
      </c>
      <c r="B70" s="5" t="s">
        <v>148</v>
      </c>
      <c r="C70" s="5" t="s">
        <v>14</v>
      </c>
      <c r="D70" s="5" t="s">
        <v>149</v>
      </c>
      <c r="E70" s="6">
        <v>43343</v>
      </c>
      <c r="F70" s="7">
        <v>604699</v>
      </c>
      <c r="G70" s="7">
        <v>0</v>
      </c>
      <c r="H70" s="7">
        <v>0</v>
      </c>
      <c r="I70" s="7">
        <v>604699</v>
      </c>
      <c r="J70" s="7">
        <v>-483759</v>
      </c>
      <c r="K70" s="7">
        <v>-145127</v>
      </c>
      <c r="L70" s="7">
        <v>120940</v>
      </c>
    </row>
    <row r="71" spans="1:12" x14ac:dyDescent="0.25">
      <c r="A71" s="4" t="s">
        <v>12</v>
      </c>
      <c r="B71" s="5" t="s">
        <v>150</v>
      </c>
      <c r="C71" s="5" t="s">
        <v>14</v>
      </c>
      <c r="D71" s="5" t="s">
        <v>151</v>
      </c>
      <c r="E71" s="6">
        <v>43434</v>
      </c>
      <c r="F71" s="7">
        <v>236467</v>
      </c>
      <c r="G71" s="7">
        <v>0</v>
      </c>
      <c r="H71" s="7">
        <v>0</v>
      </c>
      <c r="I71" s="7">
        <v>236467</v>
      </c>
      <c r="J71" s="7">
        <v>-121517</v>
      </c>
      <c r="K71" s="7">
        <v>-39411</v>
      </c>
      <c r="L71" s="7">
        <v>114950</v>
      </c>
    </row>
    <row r="72" spans="1:12" x14ac:dyDescent="0.25">
      <c r="A72" s="4" t="s">
        <v>12</v>
      </c>
      <c r="B72" s="5" t="s">
        <v>152</v>
      </c>
      <c r="C72" s="5" t="s">
        <v>14</v>
      </c>
      <c r="D72" s="5" t="s">
        <v>153</v>
      </c>
      <c r="E72" s="6">
        <v>43453</v>
      </c>
      <c r="F72" s="7">
        <v>294070</v>
      </c>
      <c r="G72" s="7">
        <v>0</v>
      </c>
      <c r="H72" s="7">
        <v>0</v>
      </c>
      <c r="I72" s="7">
        <v>294070</v>
      </c>
      <c r="J72" s="7">
        <v>-147036</v>
      </c>
      <c r="K72" s="7">
        <v>-49012</v>
      </c>
      <c r="L72" s="7">
        <v>147034</v>
      </c>
    </row>
    <row r="73" spans="1:12" x14ac:dyDescent="0.25">
      <c r="A73" s="4" t="s">
        <v>12</v>
      </c>
      <c r="B73" s="5" t="s">
        <v>154</v>
      </c>
      <c r="C73" s="5" t="s">
        <v>14</v>
      </c>
      <c r="D73" s="5" t="s">
        <v>155</v>
      </c>
      <c r="E73" s="6">
        <v>43617</v>
      </c>
      <c r="F73" s="7">
        <v>437958</v>
      </c>
      <c r="G73" s="7">
        <v>0</v>
      </c>
      <c r="H73" s="7">
        <v>0</v>
      </c>
      <c r="I73" s="7">
        <v>437958</v>
      </c>
      <c r="J73" s="7">
        <v>-273724</v>
      </c>
      <c r="K73" s="7">
        <v>-109490</v>
      </c>
      <c r="L73" s="7">
        <v>164234</v>
      </c>
    </row>
    <row r="74" spans="1:12" x14ac:dyDescent="0.25">
      <c r="A74" s="4" t="s">
        <v>12</v>
      </c>
      <c r="B74" s="5" t="s">
        <v>156</v>
      </c>
      <c r="C74" s="5" t="s">
        <v>14</v>
      </c>
      <c r="D74" s="5" t="s">
        <v>155</v>
      </c>
      <c r="E74" s="6">
        <v>43617</v>
      </c>
      <c r="F74" s="7">
        <v>251834</v>
      </c>
      <c r="G74" s="7">
        <v>0</v>
      </c>
      <c r="H74" s="7">
        <v>0</v>
      </c>
      <c r="I74" s="7">
        <v>251834</v>
      </c>
      <c r="J74" s="7">
        <v>-125918</v>
      </c>
      <c r="K74" s="7">
        <v>-50367</v>
      </c>
      <c r="L74" s="7">
        <v>125916</v>
      </c>
    </row>
    <row r="75" spans="1:12" x14ac:dyDescent="0.25">
      <c r="A75" s="4" t="s">
        <v>12</v>
      </c>
      <c r="B75" s="5" t="s">
        <v>157</v>
      </c>
      <c r="C75" s="5" t="s">
        <v>14</v>
      </c>
      <c r="D75" s="5" t="s">
        <v>158</v>
      </c>
      <c r="E75" s="6">
        <v>43696</v>
      </c>
      <c r="F75" s="7">
        <v>1103990</v>
      </c>
      <c r="G75" s="7">
        <v>0</v>
      </c>
      <c r="H75" s="7">
        <v>0</v>
      </c>
      <c r="I75" s="7">
        <v>1103990</v>
      </c>
      <c r="J75" s="7">
        <v>-429329</v>
      </c>
      <c r="K75" s="7">
        <v>-183998</v>
      </c>
      <c r="L75" s="7">
        <v>674661</v>
      </c>
    </row>
    <row r="76" spans="1:12" x14ac:dyDescent="0.25">
      <c r="A76" s="4" t="s">
        <v>12</v>
      </c>
      <c r="B76" s="5" t="s">
        <v>159</v>
      </c>
      <c r="C76" s="5" t="s">
        <v>14</v>
      </c>
      <c r="D76" s="5" t="s">
        <v>160</v>
      </c>
      <c r="E76" s="6">
        <v>43718</v>
      </c>
      <c r="F76" s="7">
        <v>1001421</v>
      </c>
      <c r="G76" s="7">
        <v>0</v>
      </c>
      <c r="H76" s="7">
        <v>0</v>
      </c>
      <c r="I76" s="7">
        <v>1001421</v>
      </c>
      <c r="J76" s="7">
        <v>-375533</v>
      </c>
      <c r="K76" s="7">
        <v>-166904</v>
      </c>
      <c r="L76" s="7">
        <v>625888</v>
      </c>
    </row>
    <row r="77" spans="1:12" x14ac:dyDescent="0.25">
      <c r="A77" s="4" t="s">
        <v>12</v>
      </c>
      <c r="B77" s="5" t="s">
        <v>161</v>
      </c>
      <c r="C77" s="5" t="s">
        <v>14</v>
      </c>
      <c r="D77" s="5" t="s">
        <v>162</v>
      </c>
      <c r="E77" s="6">
        <v>43808</v>
      </c>
      <c r="F77" s="7">
        <v>14638228</v>
      </c>
      <c r="G77" s="7">
        <v>0</v>
      </c>
      <c r="H77" s="7">
        <v>0</v>
      </c>
      <c r="I77" s="7">
        <v>14638228</v>
      </c>
      <c r="J77" s="7">
        <v>-4879410</v>
      </c>
      <c r="K77" s="7">
        <v>-2439705</v>
      </c>
      <c r="L77" s="7">
        <v>9758818</v>
      </c>
    </row>
    <row r="78" spans="1:12" x14ac:dyDescent="0.25">
      <c r="A78" s="4" t="s">
        <v>12</v>
      </c>
      <c r="B78" s="5" t="s">
        <v>163</v>
      </c>
      <c r="C78" s="5" t="s">
        <v>14</v>
      </c>
      <c r="D78" s="5" t="s">
        <v>164</v>
      </c>
      <c r="E78" s="6">
        <v>43815</v>
      </c>
      <c r="F78" s="7">
        <v>45881486</v>
      </c>
      <c r="G78" s="7">
        <v>0</v>
      </c>
      <c r="H78" s="7">
        <v>0</v>
      </c>
      <c r="I78" s="7">
        <v>45881486</v>
      </c>
      <c r="J78" s="7">
        <v>-15293828</v>
      </c>
      <c r="K78" s="7">
        <v>-7646914</v>
      </c>
      <c r="L78" s="7">
        <v>30587658</v>
      </c>
    </row>
    <row r="79" spans="1:12" x14ac:dyDescent="0.25">
      <c r="A79" s="4" t="s">
        <v>12</v>
      </c>
      <c r="B79" s="5" t="s">
        <v>165</v>
      </c>
      <c r="C79" s="5" t="s">
        <v>14</v>
      </c>
      <c r="D79" s="5" t="s">
        <v>166</v>
      </c>
      <c r="E79" s="6">
        <v>43776</v>
      </c>
      <c r="F79" s="7">
        <v>1244137</v>
      </c>
      <c r="G79" s="7">
        <v>0</v>
      </c>
      <c r="H79" s="7">
        <v>0</v>
      </c>
      <c r="I79" s="7">
        <v>1244137</v>
      </c>
      <c r="J79" s="7">
        <v>-431992</v>
      </c>
      <c r="K79" s="7">
        <v>-207356</v>
      </c>
      <c r="L79" s="7">
        <v>812145</v>
      </c>
    </row>
    <row r="80" spans="1:12" x14ac:dyDescent="0.25">
      <c r="A80" s="4" t="s">
        <v>12</v>
      </c>
      <c r="B80" s="5" t="s">
        <v>167</v>
      </c>
      <c r="C80" s="5" t="s">
        <v>14</v>
      </c>
      <c r="D80" s="5" t="s">
        <v>168</v>
      </c>
      <c r="E80" s="6">
        <v>43767</v>
      </c>
      <c r="F80" s="7">
        <v>702447</v>
      </c>
      <c r="G80" s="7">
        <v>0</v>
      </c>
      <c r="H80" s="7">
        <v>0</v>
      </c>
      <c r="I80" s="7">
        <v>702447</v>
      </c>
      <c r="J80" s="7">
        <v>-253661</v>
      </c>
      <c r="K80" s="7">
        <v>-117074</v>
      </c>
      <c r="L80" s="7">
        <v>448786</v>
      </c>
    </row>
    <row r="81" spans="1:12" x14ac:dyDescent="0.25">
      <c r="A81" s="4" t="s">
        <v>12</v>
      </c>
      <c r="B81" s="5" t="s">
        <v>169</v>
      </c>
      <c r="C81" s="5" t="s">
        <v>14</v>
      </c>
      <c r="D81" s="5" t="s">
        <v>170</v>
      </c>
      <c r="E81" s="6">
        <v>43819</v>
      </c>
      <c r="F81" s="7">
        <v>34175060</v>
      </c>
      <c r="G81" s="7">
        <v>0</v>
      </c>
      <c r="H81" s="7">
        <v>0</v>
      </c>
      <c r="I81" s="7">
        <v>34175060</v>
      </c>
      <c r="J81" s="7">
        <v>-11391686</v>
      </c>
      <c r="K81" s="7">
        <v>-5695843</v>
      </c>
      <c r="L81" s="7">
        <v>22783374</v>
      </c>
    </row>
    <row r="82" spans="1:12" x14ac:dyDescent="0.25">
      <c r="A82" s="4" t="s">
        <v>12</v>
      </c>
      <c r="B82" s="5" t="s">
        <v>171</v>
      </c>
      <c r="C82" s="5" t="s">
        <v>14</v>
      </c>
      <c r="D82" s="5" t="s">
        <v>172</v>
      </c>
      <c r="E82" s="6">
        <v>43819</v>
      </c>
      <c r="F82" s="7">
        <v>1094344</v>
      </c>
      <c r="G82" s="7">
        <v>0</v>
      </c>
      <c r="H82" s="7">
        <v>0</v>
      </c>
      <c r="I82" s="7">
        <v>1094344</v>
      </c>
      <c r="J82" s="7">
        <v>-364782</v>
      </c>
      <c r="K82" s="7">
        <v>-182391</v>
      </c>
      <c r="L82" s="7">
        <v>729562</v>
      </c>
    </row>
    <row r="83" spans="1:12" x14ac:dyDescent="0.25">
      <c r="A83" s="4" t="s">
        <v>12</v>
      </c>
      <c r="B83" s="5" t="s">
        <v>173</v>
      </c>
      <c r="C83" s="5" t="s">
        <v>14</v>
      </c>
      <c r="D83" s="5" t="s">
        <v>174</v>
      </c>
      <c r="E83" s="6">
        <v>43896</v>
      </c>
      <c r="F83" s="7">
        <v>1387409</v>
      </c>
      <c r="G83" s="7">
        <v>0</v>
      </c>
      <c r="H83" s="7">
        <v>0</v>
      </c>
      <c r="I83" s="7">
        <v>1387409</v>
      </c>
      <c r="J83" s="7">
        <v>-404661</v>
      </c>
      <c r="K83" s="7">
        <v>-231235</v>
      </c>
      <c r="L83" s="7">
        <v>982748</v>
      </c>
    </row>
    <row r="84" spans="1:12" x14ac:dyDescent="0.25">
      <c r="A84" s="4" t="s">
        <v>12</v>
      </c>
      <c r="B84" s="5" t="s">
        <v>175</v>
      </c>
      <c r="C84" s="5" t="s">
        <v>14</v>
      </c>
      <c r="D84" s="5" t="s">
        <v>176</v>
      </c>
      <c r="E84" s="6">
        <v>43997</v>
      </c>
      <c r="F84" s="7">
        <v>42106563</v>
      </c>
      <c r="G84" s="7">
        <v>0</v>
      </c>
      <c r="H84" s="7">
        <v>0</v>
      </c>
      <c r="I84" s="7">
        <v>42106563</v>
      </c>
      <c r="J84" s="7">
        <v>-10526641</v>
      </c>
      <c r="K84" s="7">
        <v>-7017760</v>
      </c>
      <c r="L84" s="7">
        <v>31579922</v>
      </c>
    </row>
    <row r="85" spans="1:12" x14ac:dyDescent="0.25">
      <c r="A85" s="4" t="s">
        <v>12</v>
      </c>
      <c r="B85" s="5" t="s">
        <v>177</v>
      </c>
      <c r="C85" s="5" t="s">
        <v>14</v>
      </c>
      <c r="D85" s="5" t="s">
        <v>178</v>
      </c>
      <c r="E85" s="6">
        <v>43936</v>
      </c>
      <c r="F85" s="7">
        <v>660334</v>
      </c>
      <c r="G85" s="7">
        <v>0</v>
      </c>
      <c r="H85" s="7">
        <v>0</v>
      </c>
      <c r="I85" s="7">
        <v>660334</v>
      </c>
      <c r="J85" s="7">
        <v>-183427</v>
      </c>
      <c r="K85" s="7">
        <v>-110056</v>
      </c>
      <c r="L85" s="7">
        <v>476907</v>
      </c>
    </row>
    <row r="86" spans="1:12" x14ac:dyDescent="0.25">
      <c r="A86" s="4" t="s">
        <v>12</v>
      </c>
      <c r="B86" s="5" t="s">
        <v>179</v>
      </c>
      <c r="C86" s="5" t="s">
        <v>14</v>
      </c>
      <c r="D86" s="5" t="s">
        <v>180</v>
      </c>
      <c r="E86" s="6">
        <v>44124</v>
      </c>
      <c r="F86" s="7">
        <v>2718912</v>
      </c>
      <c r="G86" s="7">
        <v>0</v>
      </c>
      <c r="H86" s="7">
        <v>0</v>
      </c>
      <c r="I86" s="7">
        <v>2718912</v>
      </c>
      <c r="J86" s="7">
        <v>-528677</v>
      </c>
      <c r="K86" s="7">
        <v>-453152</v>
      </c>
      <c r="L86" s="7">
        <v>2190235</v>
      </c>
    </row>
    <row r="87" spans="1:12" x14ac:dyDescent="0.25">
      <c r="A87" s="4" t="s">
        <v>12</v>
      </c>
      <c r="B87" s="5" t="s">
        <v>181</v>
      </c>
      <c r="C87" s="5" t="s">
        <v>14</v>
      </c>
      <c r="D87" s="5" t="s">
        <v>182</v>
      </c>
      <c r="E87" s="6">
        <v>44144</v>
      </c>
      <c r="F87" s="7">
        <v>712380</v>
      </c>
      <c r="G87" s="7">
        <v>0</v>
      </c>
      <c r="H87" s="7">
        <v>0</v>
      </c>
      <c r="I87" s="7">
        <v>712380</v>
      </c>
      <c r="J87" s="7">
        <v>-128624</v>
      </c>
      <c r="K87" s="7">
        <v>-118730</v>
      </c>
      <c r="L87" s="7">
        <v>583756</v>
      </c>
    </row>
    <row r="88" spans="1:12" x14ac:dyDescent="0.25">
      <c r="A88" s="4" t="s">
        <v>12</v>
      </c>
      <c r="B88" s="5" t="s">
        <v>183</v>
      </c>
      <c r="C88" s="5" t="s">
        <v>14</v>
      </c>
      <c r="D88" s="5" t="s">
        <v>184</v>
      </c>
      <c r="E88" s="6">
        <v>43098</v>
      </c>
      <c r="F88" s="7">
        <v>0</v>
      </c>
      <c r="G88" s="7">
        <v>835706</v>
      </c>
      <c r="H88" s="7">
        <v>0</v>
      </c>
      <c r="I88" s="7">
        <v>835706</v>
      </c>
      <c r="J88" s="7">
        <v>-278569</v>
      </c>
      <c r="K88" s="7">
        <v>-278569</v>
      </c>
      <c r="L88" s="7">
        <v>557137</v>
      </c>
    </row>
    <row r="89" spans="1:12" x14ac:dyDescent="0.25">
      <c r="A89" s="4" t="s">
        <v>12</v>
      </c>
      <c r="B89" s="5" t="s">
        <v>185</v>
      </c>
      <c r="C89" s="5" t="s">
        <v>14</v>
      </c>
      <c r="D89" s="5" t="s">
        <v>186</v>
      </c>
      <c r="E89" s="6">
        <v>43708</v>
      </c>
      <c r="F89" s="7">
        <v>0</v>
      </c>
      <c r="G89" s="7">
        <v>534305</v>
      </c>
      <c r="H89" s="7">
        <v>0</v>
      </c>
      <c r="I89" s="7">
        <v>534305</v>
      </c>
      <c r="J89" s="7">
        <v>-114494</v>
      </c>
      <c r="K89" s="7">
        <v>-114494</v>
      </c>
      <c r="L89" s="7">
        <v>419811</v>
      </c>
    </row>
    <row r="90" spans="1:12" x14ac:dyDescent="0.25">
      <c r="A90" s="4" t="s">
        <v>12</v>
      </c>
      <c r="B90" s="5" t="s">
        <v>187</v>
      </c>
      <c r="C90" s="5" t="s">
        <v>14</v>
      </c>
      <c r="D90" s="5" t="s">
        <v>188</v>
      </c>
      <c r="E90" s="6">
        <v>43096</v>
      </c>
      <c r="F90" s="7">
        <v>0</v>
      </c>
      <c r="G90" s="7">
        <v>76233</v>
      </c>
      <c r="H90" s="7">
        <v>0</v>
      </c>
      <c r="I90" s="7">
        <v>76233</v>
      </c>
      <c r="J90" s="7">
        <v>-25411</v>
      </c>
      <c r="K90" s="7">
        <v>-25411</v>
      </c>
      <c r="L90" s="7">
        <v>50822</v>
      </c>
    </row>
    <row r="91" spans="1:12" x14ac:dyDescent="0.25">
      <c r="A91" s="4" t="s">
        <v>12</v>
      </c>
      <c r="B91" s="5" t="s">
        <v>189</v>
      </c>
      <c r="C91" s="5" t="s">
        <v>14</v>
      </c>
      <c r="D91" s="5" t="s">
        <v>190</v>
      </c>
      <c r="E91" s="6">
        <v>43096</v>
      </c>
      <c r="F91" s="7">
        <v>0</v>
      </c>
      <c r="G91" s="7">
        <v>924659</v>
      </c>
      <c r="H91" s="7">
        <v>0</v>
      </c>
      <c r="I91" s="7">
        <v>924659</v>
      </c>
      <c r="J91" s="7">
        <v>-308220</v>
      </c>
      <c r="K91" s="7">
        <v>-308220</v>
      </c>
      <c r="L91" s="7">
        <v>616439</v>
      </c>
    </row>
    <row r="92" spans="1:12" x14ac:dyDescent="0.25">
      <c r="A92" s="4" t="s">
        <v>12</v>
      </c>
      <c r="B92" s="5" t="s">
        <v>191</v>
      </c>
      <c r="C92" s="5" t="s">
        <v>14</v>
      </c>
      <c r="D92" s="5" t="s">
        <v>192</v>
      </c>
      <c r="E92" s="6">
        <v>43096</v>
      </c>
      <c r="F92" s="7">
        <v>0</v>
      </c>
      <c r="G92" s="7">
        <v>241254</v>
      </c>
      <c r="H92" s="7">
        <v>0</v>
      </c>
      <c r="I92" s="7">
        <v>241254</v>
      </c>
      <c r="J92" s="7">
        <v>-80418</v>
      </c>
      <c r="K92" s="7">
        <v>-80418</v>
      </c>
      <c r="L92" s="7">
        <v>160836</v>
      </c>
    </row>
    <row r="93" spans="1:12" x14ac:dyDescent="0.25">
      <c r="A93" s="4" t="s">
        <v>12</v>
      </c>
      <c r="B93" s="5" t="s">
        <v>193</v>
      </c>
      <c r="C93" s="5" t="s">
        <v>14</v>
      </c>
      <c r="D93" s="5" t="s">
        <v>194</v>
      </c>
      <c r="E93" s="6">
        <v>43452</v>
      </c>
      <c r="F93" s="7">
        <v>0</v>
      </c>
      <c r="G93" s="7">
        <v>551241</v>
      </c>
      <c r="H93" s="7">
        <v>0</v>
      </c>
      <c r="I93" s="7">
        <v>551241</v>
      </c>
      <c r="J93" s="7">
        <v>-137810</v>
      </c>
      <c r="K93" s="7">
        <v>-137810</v>
      </c>
      <c r="L93" s="7">
        <v>413431</v>
      </c>
    </row>
    <row r="94" spans="1:12" x14ac:dyDescent="0.25">
      <c r="A94" s="4" t="s">
        <v>12</v>
      </c>
      <c r="B94" s="5" t="s">
        <v>195</v>
      </c>
      <c r="C94" s="5" t="s">
        <v>14</v>
      </c>
      <c r="D94" s="5" t="s">
        <v>196</v>
      </c>
      <c r="E94" s="6">
        <v>43465</v>
      </c>
      <c r="F94" s="7">
        <v>0</v>
      </c>
      <c r="G94" s="7">
        <v>220963</v>
      </c>
      <c r="H94" s="7">
        <v>0</v>
      </c>
      <c r="I94" s="7">
        <v>220963</v>
      </c>
      <c r="J94" s="7">
        <v>-55241</v>
      </c>
      <c r="K94" s="7">
        <v>-55241</v>
      </c>
      <c r="L94" s="7">
        <v>165722</v>
      </c>
    </row>
    <row r="95" spans="1:12" x14ac:dyDescent="0.25">
      <c r="A95" s="4" t="s">
        <v>12</v>
      </c>
      <c r="B95" s="5" t="s">
        <v>197</v>
      </c>
      <c r="C95" s="5" t="s">
        <v>14</v>
      </c>
      <c r="D95" s="5" t="s">
        <v>198</v>
      </c>
      <c r="E95" s="6">
        <v>43452</v>
      </c>
      <c r="F95" s="7">
        <v>0</v>
      </c>
      <c r="G95" s="7">
        <v>2570169</v>
      </c>
      <c r="H95" s="7">
        <v>0</v>
      </c>
      <c r="I95" s="7">
        <v>2570169</v>
      </c>
      <c r="J95" s="7">
        <v>-642542</v>
      </c>
      <c r="K95" s="7">
        <v>-642542</v>
      </c>
      <c r="L95" s="7">
        <v>1927627</v>
      </c>
    </row>
    <row r="96" spans="1:12" x14ac:dyDescent="0.25">
      <c r="A96" s="4" t="s">
        <v>12</v>
      </c>
      <c r="B96" s="5" t="s">
        <v>199</v>
      </c>
      <c r="C96" s="5" t="s">
        <v>14</v>
      </c>
      <c r="D96" s="5" t="s">
        <v>200</v>
      </c>
      <c r="E96" s="6">
        <v>40477</v>
      </c>
      <c r="F96" s="7">
        <v>0</v>
      </c>
      <c r="G96" s="7">
        <v>1</v>
      </c>
      <c r="H96" s="7">
        <v>0</v>
      </c>
      <c r="I96" s="7">
        <v>1</v>
      </c>
      <c r="J96" s="7">
        <v>0</v>
      </c>
      <c r="K96" s="7">
        <v>0</v>
      </c>
      <c r="L96" s="7">
        <v>1</v>
      </c>
    </row>
    <row r="97" spans="1:12" x14ac:dyDescent="0.25">
      <c r="A97" s="4" t="s">
        <v>12</v>
      </c>
      <c r="B97" s="5" t="s">
        <v>201</v>
      </c>
      <c r="C97" s="5" t="s">
        <v>14</v>
      </c>
      <c r="D97" s="5" t="s">
        <v>202</v>
      </c>
      <c r="E97" s="6">
        <v>40535</v>
      </c>
      <c r="F97" s="7">
        <v>0</v>
      </c>
      <c r="G97" s="7">
        <v>1</v>
      </c>
      <c r="H97" s="7">
        <v>0</v>
      </c>
      <c r="I97" s="7">
        <v>1</v>
      </c>
      <c r="J97" s="7">
        <v>0</v>
      </c>
      <c r="K97" s="7">
        <v>0</v>
      </c>
      <c r="L97" s="7">
        <v>1</v>
      </c>
    </row>
    <row r="98" spans="1:12" x14ac:dyDescent="0.25">
      <c r="A98" s="4" t="s">
        <v>12</v>
      </c>
      <c r="B98" s="5" t="s">
        <v>203</v>
      </c>
      <c r="C98" s="5" t="s">
        <v>14</v>
      </c>
      <c r="D98" s="5" t="s">
        <v>204</v>
      </c>
      <c r="E98" s="6">
        <v>42369</v>
      </c>
      <c r="F98" s="7">
        <v>0</v>
      </c>
      <c r="G98" s="7">
        <v>40690</v>
      </c>
      <c r="H98" s="7">
        <v>0</v>
      </c>
      <c r="I98" s="7">
        <v>40690</v>
      </c>
      <c r="J98" s="7">
        <v>-40689</v>
      </c>
      <c r="K98" s="7">
        <v>-40689</v>
      </c>
      <c r="L98" s="7">
        <v>1</v>
      </c>
    </row>
    <row r="99" spans="1:12" x14ac:dyDescent="0.25">
      <c r="A99" s="4" t="s">
        <v>12</v>
      </c>
      <c r="B99" s="5" t="s">
        <v>205</v>
      </c>
      <c r="C99" s="5" t="s">
        <v>14</v>
      </c>
      <c r="D99" s="5" t="s">
        <v>206</v>
      </c>
      <c r="E99" s="6">
        <v>44517</v>
      </c>
      <c r="F99" s="7">
        <v>0</v>
      </c>
      <c r="G99" s="7">
        <v>15160332</v>
      </c>
      <c r="H99" s="7">
        <v>0</v>
      </c>
      <c r="I99" s="7">
        <v>15160332</v>
      </c>
      <c r="J99" s="7">
        <v>-210560</v>
      </c>
      <c r="K99" s="7">
        <v>-210560</v>
      </c>
      <c r="L99" s="7">
        <v>14949772</v>
      </c>
    </row>
    <row r="100" spans="1:12" x14ac:dyDescent="0.25">
      <c r="A100" s="4" t="s">
        <v>12</v>
      </c>
      <c r="B100" s="5" t="s">
        <v>207</v>
      </c>
      <c r="C100" s="5" t="s">
        <v>14</v>
      </c>
      <c r="D100" s="5" t="s">
        <v>208</v>
      </c>
      <c r="E100" s="6">
        <v>44558</v>
      </c>
      <c r="F100" s="7">
        <v>0</v>
      </c>
      <c r="G100" s="7">
        <v>208565</v>
      </c>
      <c r="H100" s="7">
        <v>0</v>
      </c>
      <c r="I100" s="7">
        <v>208565</v>
      </c>
      <c r="J100" s="7">
        <v>0</v>
      </c>
      <c r="K100" s="7">
        <v>0</v>
      </c>
      <c r="L100" s="7">
        <v>208565</v>
      </c>
    </row>
    <row r="101" spans="1:12" x14ac:dyDescent="0.25">
      <c r="A101" s="4" t="s">
        <v>12</v>
      </c>
      <c r="B101" s="5" t="s">
        <v>209</v>
      </c>
      <c r="C101" s="5" t="s">
        <v>14</v>
      </c>
      <c r="D101" s="5" t="s">
        <v>210</v>
      </c>
      <c r="E101" s="6">
        <v>44561</v>
      </c>
      <c r="F101" s="7">
        <v>0</v>
      </c>
      <c r="G101" s="7">
        <v>27464444</v>
      </c>
      <c r="H101" s="7">
        <v>0</v>
      </c>
      <c r="I101" s="7">
        <v>27464444</v>
      </c>
      <c r="J101" s="7">
        <v>0</v>
      </c>
      <c r="K101" s="7">
        <v>0</v>
      </c>
      <c r="L101" s="7">
        <v>27464444</v>
      </c>
    </row>
    <row r="102" spans="1:12" x14ac:dyDescent="0.25">
      <c r="A102" s="4" t="s">
        <v>12</v>
      </c>
      <c r="B102" s="5" t="s">
        <v>211</v>
      </c>
      <c r="C102" s="5" t="s">
        <v>14</v>
      </c>
      <c r="D102" s="5" t="s">
        <v>212</v>
      </c>
      <c r="E102" s="6">
        <v>38517</v>
      </c>
      <c r="F102" s="7">
        <v>1167841</v>
      </c>
      <c r="G102" s="7">
        <v>0</v>
      </c>
      <c r="H102" s="7">
        <v>0</v>
      </c>
      <c r="I102" s="7">
        <v>1167841</v>
      </c>
      <c r="J102" s="7">
        <v>-1167840</v>
      </c>
      <c r="K102" s="7">
        <v>0</v>
      </c>
      <c r="L102" s="7">
        <v>1</v>
      </c>
    </row>
    <row r="103" spans="1:12" x14ac:dyDescent="0.25">
      <c r="A103" s="4" t="s">
        <v>12</v>
      </c>
      <c r="B103" s="5" t="s">
        <v>213</v>
      </c>
      <c r="C103" s="5" t="s">
        <v>14</v>
      </c>
      <c r="D103" s="5" t="s">
        <v>214</v>
      </c>
      <c r="E103" s="6">
        <v>38517</v>
      </c>
      <c r="F103" s="7">
        <v>1167841</v>
      </c>
      <c r="G103" s="7">
        <v>0</v>
      </c>
      <c r="H103" s="7">
        <v>0</v>
      </c>
      <c r="I103" s="7">
        <v>1167841</v>
      </c>
      <c r="J103" s="7">
        <v>-1167840</v>
      </c>
      <c r="K103" s="7">
        <v>0</v>
      </c>
      <c r="L103" s="7">
        <v>1</v>
      </c>
    </row>
    <row r="104" spans="1:12" x14ac:dyDescent="0.25">
      <c r="A104" s="4" t="s">
        <v>12</v>
      </c>
      <c r="B104" s="5" t="s">
        <v>215</v>
      </c>
      <c r="C104" s="5" t="s">
        <v>14</v>
      </c>
      <c r="D104" s="5" t="s">
        <v>216</v>
      </c>
      <c r="E104" s="6">
        <v>38517</v>
      </c>
      <c r="F104" s="7">
        <v>1167841</v>
      </c>
      <c r="G104" s="7">
        <v>0</v>
      </c>
      <c r="H104" s="7">
        <v>0</v>
      </c>
      <c r="I104" s="7">
        <v>1167841</v>
      </c>
      <c r="J104" s="7">
        <v>-1167840</v>
      </c>
      <c r="K104" s="7">
        <v>0</v>
      </c>
      <c r="L104" s="7">
        <v>1</v>
      </c>
    </row>
    <row r="105" spans="1:12" x14ac:dyDescent="0.25">
      <c r="A105" s="4" t="s">
        <v>12</v>
      </c>
      <c r="B105" s="5" t="s">
        <v>217</v>
      </c>
      <c r="C105" s="5" t="s">
        <v>14</v>
      </c>
      <c r="D105" s="5" t="s">
        <v>218</v>
      </c>
      <c r="E105" s="6">
        <v>38517</v>
      </c>
      <c r="F105" s="7">
        <v>1167841</v>
      </c>
      <c r="G105" s="7">
        <v>0</v>
      </c>
      <c r="H105" s="7">
        <v>0</v>
      </c>
      <c r="I105" s="7">
        <v>1167841</v>
      </c>
      <c r="J105" s="7">
        <v>-1167840</v>
      </c>
      <c r="K105" s="7">
        <v>0</v>
      </c>
      <c r="L105" s="7">
        <v>1</v>
      </c>
    </row>
    <row r="106" spans="1:12" x14ac:dyDescent="0.25">
      <c r="A106" s="4" t="s">
        <v>12</v>
      </c>
      <c r="B106" s="5" t="s">
        <v>219</v>
      </c>
      <c r="C106" s="5" t="s">
        <v>14</v>
      </c>
      <c r="D106" s="5" t="s">
        <v>220</v>
      </c>
      <c r="E106" s="6">
        <v>38517</v>
      </c>
      <c r="F106" s="7">
        <v>1167842</v>
      </c>
      <c r="G106" s="7">
        <v>0</v>
      </c>
      <c r="H106" s="7">
        <v>0</v>
      </c>
      <c r="I106" s="7">
        <v>1167842</v>
      </c>
      <c r="J106" s="7">
        <v>-1167841</v>
      </c>
      <c r="K106" s="7">
        <v>0</v>
      </c>
      <c r="L106" s="7">
        <v>1</v>
      </c>
    </row>
    <row r="107" spans="1:12" x14ac:dyDescent="0.25">
      <c r="A107" s="4" t="s">
        <v>12</v>
      </c>
      <c r="B107" s="5" t="s">
        <v>221</v>
      </c>
      <c r="C107" s="5" t="s">
        <v>14</v>
      </c>
      <c r="D107" s="5" t="s">
        <v>222</v>
      </c>
      <c r="E107" s="6">
        <v>36419</v>
      </c>
      <c r="F107" s="7">
        <v>1</v>
      </c>
      <c r="G107" s="7">
        <v>0</v>
      </c>
      <c r="H107" s="7">
        <v>0</v>
      </c>
      <c r="I107" s="7">
        <v>1</v>
      </c>
      <c r="J107" s="7">
        <v>0</v>
      </c>
      <c r="K107" s="7">
        <v>0</v>
      </c>
      <c r="L107" s="7">
        <v>1</v>
      </c>
    </row>
    <row r="108" spans="1:12" x14ac:dyDescent="0.25">
      <c r="A108" s="4" t="s">
        <v>12</v>
      </c>
      <c r="B108" s="5" t="s">
        <v>223</v>
      </c>
      <c r="C108" s="5" t="s">
        <v>14</v>
      </c>
      <c r="D108" s="5" t="s">
        <v>224</v>
      </c>
      <c r="E108" s="6">
        <v>36419</v>
      </c>
      <c r="F108" s="7">
        <v>1</v>
      </c>
      <c r="G108" s="7">
        <v>0</v>
      </c>
      <c r="H108" s="7">
        <v>0</v>
      </c>
      <c r="I108" s="7">
        <v>1</v>
      </c>
      <c r="J108" s="7">
        <v>0</v>
      </c>
      <c r="K108" s="7">
        <v>0</v>
      </c>
      <c r="L108" s="7">
        <v>1</v>
      </c>
    </row>
    <row r="109" spans="1:12" x14ac:dyDescent="0.25">
      <c r="A109" s="4" t="s">
        <v>12</v>
      </c>
      <c r="B109" s="5" t="s">
        <v>225</v>
      </c>
      <c r="C109" s="5" t="s">
        <v>14</v>
      </c>
      <c r="D109" s="5" t="s">
        <v>226</v>
      </c>
      <c r="E109" s="6">
        <v>36419</v>
      </c>
      <c r="F109" s="7">
        <v>1</v>
      </c>
      <c r="G109" s="7">
        <v>0</v>
      </c>
      <c r="H109" s="7">
        <v>0</v>
      </c>
      <c r="I109" s="7">
        <v>1</v>
      </c>
      <c r="J109" s="7">
        <v>0</v>
      </c>
      <c r="K109" s="7">
        <v>0</v>
      </c>
      <c r="L109" s="7">
        <v>1</v>
      </c>
    </row>
    <row r="110" spans="1:12" x14ac:dyDescent="0.25">
      <c r="A110" s="4" t="s">
        <v>12</v>
      </c>
      <c r="B110" s="5" t="s">
        <v>227</v>
      </c>
      <c r="C110" s="5" t="s">
        <v>14</v>
      </c>
      <c r="D110" s="5" t="s">
        <v>228</v>
      </c>
      <c r="E110" s="6">
        <v>36419</v>
      </c>
      <c r="F110" s="7">
        <v>1</v>
      </c>
      <c r="G110" s="7">
        <v>0</v>
      </c>
      <c r="H110" s="7">
        <v>0</v>
      </c>
      <c r="I110" s="7">
        <v>1</v>
      </c>
      <c r="J110" s="7">
        <v>0</v>
      </c>
      <c r="K110" s="7">
        <v>0</v>
      </c>
      <c r="L110" s="7">
        <v>1</v>
      </c>
    </row>
    <row r="111" spans="1:12" x14ac:dyDescent="0.25">
      <c r="A111" s="4" t="s">
        <v>12</v>
      </c>
      <c r="B111" s="5" t="s">
        <v>229</v>
      </c>
      <c r="C111" s="5" t="s">
        <v>14</v>
      </c>
      <c r="D111" s="5" t="s">
        <v>230</v>
      </c>
      <c r="E111" s="6">
        <v>36419</v>
      </c>
      <c r="F111" s="7">
        <v>1</v>
      </c>
      <c r="G111" s="7">
        <v>0</v>
      </c>
      <c r="H111" s="7">
        <v>0</v>
      </c>
      <c r="I111" s="7">
        <v>1</v>
      </c>
      <c r="J111" s="7">
        <v>0</v>
      </c>
      <c r="K111" s="7">
        <v>0</v>
      </c>
      <c r="L111" s="7">
        <v>1</v>
      </c>
    </row>
    <row r="112" spans="1:12" x14ac:dyDescent="0.25">
      <c r="A112" s="4" t="s">
        <v>12</v>
      </c>
      <c r="B112" s="5" t="s">
        <v>231</v>
      </c>
      <c r="C112" s="5" t="s">
        <v>14</v>
      </c>
      <c r="D112" s="5" t="s">
        <v>232</v>
      </c>
      <c r="E112" s="6">
        <v>36419</v>
      </c>
      <c r="F112" s="7">
        <v>1</v>
      </c>
      <c r="G112" s="7">
        <v>0</v>
      </c>
      <c r="H112" s="7">
        <v>0</v>
      </c>
      <c r="I112" s="7">
        <v>1</v>
      </c>
      <c r="J112" s="7">
        <v>0</v>
      </c>
      <c r="K112" s="7">
        <v>0</v>
      </c>
      <c r="L112" s="7">
        <v>1</v>
      </c>
    </row>
    <row r="113" spans="1:12" x14ac:dyDescent="0.25">
      <c r="A113" s="4" t="s">
        <v>12</v>
      </c>
      <c r="B113" s="5" t="s">
        <v>233</v>
      </c>
      <c r="C113" s="5" t="s">
        <v>14</v>
      </c>
      <c r="D113" s="5" t="s">
        <v>234</v>
      </c>
      <c r="E113" s="6">
        <v>36419</v>
      </c>
      <c r="F113" s="7">
        <v>1</v>
      </c>
      <c r="G113" s="7">
        <v>0</v>
      </c>
      <c r="H113" s="7">
        <v>0</v>
      </c>
      <c r="I113" s="7">
        <v>1</v>
      </c>
      <c r="J113" s="7">
        <v>0</v>
      </c>
      <c r="K113" s="7">
        <v>0</v>
      </c>
      <c r="L113" s="7">
        <v>1</v>
      </c>
    </row>
    <row r="114" spans="1:12" x14ac:dyDescent="0.25">
      <c r="A114" s="4" t="s">
        <v>12</v>
      </c>
      <c r="B114" s="5" t="s">
        <v>235</v>
      </c>
      <c r="C114" s="5" t="s">
        <v>14</v>
      </c>
      <c r="D114" s="5" t="s">
        <v>236</v>
      </c>
      <c r="E114" s="6">
        <v>36419</v>
      </c>
      <c r="F114" s="7">
        <v>1</v>
      </c>
      <c r="G114" s="7">
        <v>0</v>
      </c>
      <c r="H114" s="7">
        <v>0</v>
      </c>
      <c r="I114" s="7">
        <v>1</v>
      </c>
      <c r="J114" s="7">
        <v>0</v>
      </c>
      <c r="K114" s="7">
        <v>0</v>
      </c>
      <c r="L114" s="7">
        <v>1</v>
      </c>
    </row>
    <row r="115" spans="1:12" x14ac:dyDescent="0.25">
      <c r="A115" s="4" t="s">
        <v>12</v>
      </c>
      <c r="B115" s="5" t="s">
        <v>237</v>
      </c>
      <c r="C115" s="5" t="s">
        <v>14</v>
      </c>
      <c r="D115" s="5" t="s">
        <v>238</v>
      </c>
      <c r="E115" s="6">
        <v>36419</v>
      </c>
      <c r="F115" s="7">
        <v>1</v>
      </c>
      <c r="G115" s="7">
        <v>0</v>
      </c>
      <c r="H115" s="7">
        <v>0</v>
      </c>
      <c r="I115" s="7">
        <v>1</v>
      </c>
      <c r="J115" s="7">
        <v>0</v>
      </c>
      <c r="K115" s="7">
        <v>0</v>
      </c>
      <c r="L115" s="7">
        <v>1</v>
      </c>
    </row>
    <row r="116" spans="1:12" x14ac:dyDescent="0.25">
      <c r="A116" s="4" t="s">
        <v>12</v>
      </c>
      <c r="B116" s="5" t="s">
        <v>239</v>
      </c>
      <c r="C116" s="5" t="s">
        <v>14</v>
      </c>
      <c r="D116" s="5" t="s">
        <v>240</v>
      </c>
      <c r="E116" s="6">
        <v>36419</v>
      </c>
      <c r="F116" s="7">
        <v>1</v>
      </c>
      <c r="G116" s="7">
        <v>0</v>
      </c>
      <c r="H116" s="7">
        <v>0</v>
      </c>
      <c r="I116" s="7">
        <v>1</v>
      </c>
      <c r="J116" s="7">
        <v>0</v>
      </c>
      <c r="K116" s="7">
        <v>0</v>
      </c>
      <c r="L116" s="7">
        <v>1</v>
      </c>
    </row>
    <row r="117" spans="1:12" x14ac:dyDescent="0.25">
      <c r="A117" s="4" t="s">
        <v>12</v>
      </c>
      <c r="B117" s="5" t="s">
        <v>241</v>
      </c>
      <c r="C117" s="5" t="s">
        <v>14</v>
      </c>
      <c r="D117" s="5" t="s">
        <v>242</v>
      </c>
      <c r="E117" s="6">
        <v>36523</v>
      </c>
      <c r="F117" s="7">
        <v>1</v>
      </c>
      <c r="G117" s="7">
        <v>0</v>
      </c>
      <c r="H117" s="7">
        <v>0</v>
      </c>
      <c r="I117" s="7">
        <v>1</v>
      </c>
      <c r="J117" s="7">
        <v>0</v>
      </c>
      <c r="K117" s="7">
        <v>0</v>
      </c>
      <c r="L117" s="7">
        <v>1</v>
      </c>
    </row>
    <row r="118" spans="1:12" x14ac:dyDescent="0.25">
      <c r="A118" s="4" t="s">
        <v>12</v>
      </c>
      <c r="B118" s="5" t="s">
        <v>243</v>
      </c>
      <c r="C118" s="5" t="s">
        <v>14</v>
      </c>
      <c r="D118" s="5" t="s">
        <v>244</v>
      </c>
      <c r="E118" s="6">
        <v>36523</v>
      </c>
      <c r="F118" s="7">
        <v>1</v>
      </c>
      <c r="G118" s="7">
        <v>0</v>
      </c>
      <c r="H118" s="7">
        <v>0</v>
      </c>
      <c r="I118" s="7">
        <v>1</v>
      </c>
      <c r="J118" s="7">
        <v>0</v>
      </c>
      <c r="K118" s="7">
        <v>0</v>
      </c>
      <c r="L118" s="7">
        <v>1</v>
      </c>
    </row>
    <row r="119" spans="1:12" x14ac:dyDescent="0.25">
      <c r="A119" s="4" t="s">
        <v>12</v>
      </c>
      <c r="B119" s="5" t="s">
        <v>245</v>
      </c>
      <c r="C119" s="5" t="s">
        <v>14</v>
      </c>
      <c r="D119" s="5" t="s">
        <v>246</v>
      </c>
      <c r="E119" s="6">
        <v>36523</v>
      </c>
      <c r="F119" s="7">
        <v>1</v>
      </c>
      <c r="G119" s="7">
        <v>0</v>
      </c>
      <c r="H119" s="7">
        <v>0</v>
      </c>
      <c r="I119" s="7">
        <v>1</v>
      </c>
      <c r="J119" s="7">
        <v>0</v>
      </c>
      <c r="K119" s="7">
        <v>0</v>
      </c>
      <c r="L119" s="7">
        <v>1</v>
      </c>
    </row>
    <row r="120" spans="1:12" x14ac:dyDescent="0.25">
      <c r="A120" s="4" t="s">
        <v>12</v>
      </c>
      <c r="B120" s="5" t="s">
        <v>247</v>
      </c>
      <c r="C120" s="5" t="s">
        <v>14</v>
      </c>
      <c r="D120" s="5" t="s">
        <v>248</v>
      </c>
      <c r="E120" s="6">
        <v>36523</v>
      </c>
      <c r="F120" s="7">
        <v>1</v>
      </c>
      <c r="G120" s="7">
        <v>0</v>
      </c>
      <c r="H120" s="7">
        <v>0</v>
      </c>
      <c r="I120" s="7">
        <v>1</v>
      </c>
      <c r="J120" s="7">
        <v>0</v>
      </c>
      <c r="K120" s="7">
        <v>0</v>
      </c>
      <c r="L120" s="7">
        <v>1</v>
      </c>
    </row>
    <row r="121" spans="1:12" x14ac:dyDescent="0.25">
      <c r="A121" s="4" t="s">
        <v>12</v>
      </c>
      <c r="B121" s="5" t="s">
        <v>249</v>
      </c>
      <c r="C121" s="5" t="s">
        <v>14</v>
      </c>
      <c r="D121" s="5" t="s">
        <v>250</v>
      </c>
      <c r="E121" s="6">
        <v>36523</v>
      </c>
      <c r="F121" s="7">
        <v>1</v>
      </c>
      <c r="G121" s="7">
        <v>0</v>
      </c>
      <c r="H121" s="7">
        <v>0</v>
      </c>
      <c r="I121" s="7">
        <v>1</v>
      </c>
      <c r="J121" s="7">
        <v>0</v>
      </c>
      <c r="K121" s="7">
        <v>0</v>
      </c>
      <c r="L121" s="7">
        <v>1</v>
      </c>
    </row>
    <row r="122" spans="1:12" x14ac:dyDescent="0.25">
      <c r="A122" s="4" t="s">
        <v>12</v>
      </c>
      <c r="B122" s="5" t="s">
        <v>251</v>
      </c>
      <c r="C122" s="5" t="s">
        <v>14</v>
      </c>
      <c r="D122" s="5" t="s">
        <v>252</v>
      </c>
      <c r="E122" s="6">
        <v>38706</v>
      </c>
      <c r="F122" s="7">
        <v>1083861</v>
      </c>
      <c r="G122" s="7">
        <v>0</v>
      </c>
      <c r="H122" s="7">
        <v>0</v>
      </c>
      <c r="I122" s="7">
        <v>1083861</v>
      </c>
      <c r="J122" s="7">
        <v>-1083860</v>
      </c>
      <c r="K122" s="7">
        <v>0</v>
      </c>
      <c r="L122" s="7">
        <v>1</v>
      </c>
    </row>
    <row r="123" spans="1:12" x14ac:dyDescent="0.25">
      <c r="A123" s="4" t="s">
        <v>12</v>
      </c>
      <c r="B123" s="5" t="s">
        <v>253</v>
      </c>
      <c r="C123" s="5" t="s">
        <v>14</v>
      </c>
      <c r="D123" s="5" t="s">
        <v>252</v>
      </c>
      <c r="E123" s="6">
        <v>38706</v>
      </c>
      <c r="F123" s="7">
        <v>1083861</v>
      </c>
      <c r="G123" s="7">
        <v>0</v>
      </c>
      <c r="H123" s="7">
        <v>0</v>
      </c>
      <c r="I123" s="7">
        <v>1083861</v>
      </c>
      <c r="J123" s="7">
        <v>-1083860</v>
      </c>
      <c r="K123" s="7">
        <v>0</v>
      </c>
      <c r="L123" s="7">
        <v>1</v>
      </c>
    </row>
    <row r="124" spans="1:12" x14ac:dyDescent="0.25">
      <c r="A124" s="4" t="s">
        <v>12</v>
      </c>
      <c r="B124" s="5" t="s">
        <v>254</v>
      </c>
      <c r="C124" s="5" t="s">
        <v>14</v>
      </c>
      <c r="D124" s="5" t="s">
        <v>252</v>
      </c>
      <c r="E124" s="6">
        <v>38706</v>
      </c>
      <c r="F124" s="7">
        <v>1083861</v>
      </c>
      <c r="G124" s="7">
        <v>0</v>
      </c>
      <c r="H124" s="7">
        <v>0</v>
      </c>
      <c r="I124" s="7">
        <v>1083861</v>
      </c>
      <c r="J124" s="7">
        <v>-1083860</v>
      </c>
      <c r="K124" s="7">
        <v>0</v>
      </c>
      <c r="L124" s="7">
        <v>1</v>
      </c>
    </row>
    <row r="125" spans="1:12" x14ac:dyDescent="0.25">
      <c r="A125" s="4" t="s">
        <v>12</v>
      </c>
      <c r="B125" s="5" t="s">
        <v>255</v>
      </c>
      <c r="C125" s="5" t="s">
        <v>14</v>
      </c>
      <c r="D125" s="5" t="s">
        <v>252</v>
      </c>
      <c r="E125" s="6">
        <v>38706</v>
      </c>
      <c r="F125" s="7">
        <v>1083861</v>
      </c>
      <c r="G125" s="7">
        <v>0</v>
      </c>
      <c r="H125" s="7">
        <v>0</v>
      </c>
      <c r="I125" s="7">
        <v>1083861</v>
      </c>
      <c r="J125" s="7">
        <v>-1083860</v>
      </c>
      <c r="K125" s="7">
        <v>0</v>
      </c>
      <c r="L125" s="7">
        <v>1</v>
      </c>
    </row>
    <row r="126" spans="1:12" x14ac:dyDescent="0.25">
      <c r="A126" s="4" t="s">
        <v>12</v>
      </c>
      <c r="B126" s="5" t="s">
        <v>256</v>
      </c>
      <c r="C126" s="5" t="s">
        <v>14</v>
      </c>
      <c r="D126" s="5" t="s">
        <v>252</v>
      </c>
      <c r="E126" s="6">
        <v>38706</v>
      </c>
      <c r="F126" s="7">
        <v>1083861</v>
      </c>
      <c r="G126" s="7">
        <v>0</v>
      </c>
      <c r="H126" s="7">
        <v>0</v>
      </c>
      <c r="I126" s="7">
        <v>1083861</v>
      </c>
      <c r="J126" s="7">
        <v>-1083860</v>
      </c>
      <c r="K126" s="7">
        <v>0</v>
      </c>
      <c r="L126" s="7">
        <v>1</v>
      </c>
    </row>
    <row r="127" spans="1:12" x14ac:dyDescent="0.25">
      <c r="A127" s="4" t="s">
        <v>12</v>
      </c>
      <c r="B127" s="5" t="s">
        <v>257</v>
      </c>
      <c r="C127" s="5" t="s">
        <v>14</v>
      </c>
      <c r="D127" s="5" t="s">
        <v>252</v>
      </c>
      <c r="E127" s="6">
        <v>38706</v>
      </c>
      <c r="F127" s="7">
        <v>1083861</v>
      </c>
      <c r="G127" s="7">
        <v>0</v>
      </c>
      <c r="H127" s="7">
        <v>0</v>
      </c>
      <c r="I127" s="7">
        <v>1083861</v>
      </c>
      <c r="J127" s="7">
        <v>-1083860</v>
      </c>
      <c r="K127" s="7">
        <v>0</v>
      </c>
      <c r="L127" s="7">
        <v>1</v>
      </c>
    </row>
    <row r="128" spans="1:12" x14ac:dyDescent="0.25">
      <c r="A128" s="4" t="s">
        <v>12</v>
      </c>
      <c r="B128" s="5" t="s">
        <v>258</v>
      </c>
      <c r="C128" s="5" t="s">
        <v>14</v>
      </c>
      <c r="D128" s="5" t="s">
        <v>252</v>
      </c>
      <c r="E128" s="6">
        <v>38706</v>
      </c>
      <c r="F128" s="7">
        <v>1083861</v>
      </c>
      <c r="G128" s="7">
        <v>0</v>
      </c>
      <c r="H128" s="7">
        <v>0</v>
      </c>
      <c r="I128" s="7">
        <v>1083861</v>
      </c>
      <c r="J128" s="7">
        <v>-1083860</v>
      </c>
      <c r="K128" s="7">
        <v>0</v>
      </c>
      <c r="L128" s="7">
        <v>1</v>
      </c>
    </row>
    <row r="129" spans="1:12" x14ac:dyDescent="0.25">
      <c r="A129" s="4" t="s">
        <v>12</v>
      </c>
      <c r="B129" s="5" t="s">
        <v>259</v>
      </c>
      <c r="C129" s="5" t="s">
        <v>14</v>
      </c>
      <c r="D129" s="5" t="s">
        <v>252</v>
      </c>
      <c r="E129" s="6">
        <v>38706</v>
      </c>
      <c r="F129" s="7">
        <v>1083861</v>
      </c>
      <c r="G129" s="7">
        <v>0</v>
      </c>
      <c r="H129" s="7">
        <v>0</v>
      </c>
      <c r="I129" s="7">
        <v>1083861</v>
      </c>
      <c r="J129" s="7">
        <v>-1083860</v>
      </c>
      <c r="K129" s="7">
        <v>0</v>
      </c>
      <c r="L129" s="7">
        <v>1</v>
      </c>
    </row>
    <row r="130" spans="1:12" x14ac:dyDescent="0.25">
      <c r="A130" s="4" t="s">
        <v>12</v>
      </c>
      <c r="B130" s="5" t="s">
        <v>260</v>
      </c>
      <c r="C130" s="5" t="s">
        <v>14</v>
      </c>
      <c r="D130" s="5" t="s">
        <v>252</v>
      </c>
      <c r="E130" s="6">
        <v>38706</v>
      </c>
      <c r="F130" s="7">
        <v>1083861</v>
      </c>
      <c r="G130" s="7">
        <v>0</v>
      </c>
      <c r="H130" s="7">
        <v>0</v>
      </c>
      <c r="I130" s="7">
        <v>1083861</v>
      </c>
      <c r="J130" s="7">
        <v>-1083860</v>
      </c>
      <c r="K130" s="7">
        <v>0</v>
      </c>
      <c r="L130" s="7">
        <v>1</v>
      </c>
    </row>
    <row r="131" spans="1:12" x14ac:dyDescent="0.25">
      <c r="A131" s="4" t="s">
        <v>12</v>
      </c>
      <c r="B131" s="5" t="s">
        <v>261</v>
      </c>
      <c r="C131" s="5" t="s">
        <v>14</v>
      </c>
      <c r="D131" s="5" t="s">
        <v>252</v>
      </c>
      <c r="E131" s="6">
        <v>38706</v>
      </c>
      <c r="F131" s="7">
        <v>1083861</v>
      </c>
      <c r="G131" s="7">
        <v>0</v>
      </c>
      <c r="H131" s="7">
        <v>0</v>
      </c>
      <c r="I131" s="7">
        <v>1083861</v>
      </c>
      <c r="J131" s="7">
        <v>-1083860</v>
      </c>
      <c r="K131" s="7">
        <v>0</v>
      </c>
      <c r="L131" s="7">
        <v>1</v>
      </c>
    </row>
    <row r="132" spans="1:12" x14ac:dyDescent="0.25">
      <c r="A132" s="4" t="s">
        <v>12</v>
      </c>
      <c r="B132" s="5" t="s">
        <v>262</v>
      </c>
      <c r="C132" s="5" t="s">
        <v>14</v>
      </c>
      <c r="D132" s="5" t="s">
        <v>252</v>
      </c>
      <c r="E132" s="6">
        <v>38706</v>
      </c>
      <c r="F132" s="7">
        <v>1071953</v>
      </c>
      <c r="G132" s="7">
        <v>0</v>
      </c>
      <c r="H132" s="7">
        <v>0</v>
      </c>
      <c r="I132" s="7">
        <v>1071953</v>
      </c>
      <c r="J132" s="7">
        <v>-1071952</v>
      </c>
      <c r="K132" s="7">
        <v>0</v>
      </c>
      <c r="L132" s="7">
        <v>1</v>
      </c>
    </row>
    <row r="133" spans="1:12" x14ac:dyDescent="0.25">
      <c r="A133" s="4" t="s">
        <v>12</v>
      </c>
      <c r="B133" s="5" t="s">
        <v>263</v>
      </c>
      <c r="C133" s="5" t="s">
        <v>14</v>
      </c>
      <c r="D133" s="5" t="s">
        <v>264</v>
      </c>
      <c r="E133" s="6">
        <v>38713</v>
      </c>
      <c r="F133" s="7">
        <v>154286</v>
      </c>
      <c r="G133" s="7">
        <v>0</v>
      </c>
      <c r="H133" s="7">
        <v>0</v>
      </c>
      <c r="I133" s="7">
        <v>154286</v>
      </c>
      <c r="J133" s="7">
        <v>-154285</v>
      </c>
      <c r="K133" s="7">
        <v>0</v>
      </c>
      <c r="L133" s="7">
        <v>1</v>
      </c>
    </row>
    <row r="134" spans="1:12" x14ac:dyDescent="0.25">
      <c r="A134" s="4" t="s">
        <v>12</v>
      </c>
      <c r="B134" s="5" t="s">
        <v>265</v>
      </c>
      <c r="C134" s="5" t="s">
        <v>14</v>
      </c>
      <c r="D134" s="5" t="s">
        <v>266</v>
      </c>
      <c r="E134" s="6">
        <v>38713</v>
      </c>
      <c r="F134" s="7">
        <v>154286</v>
      </c>
      <c r="G134" s="7">
        <v>0</v>
      </c>
      <c r="H134" s="7">
        <v>0</v>
      </c>
      <c r="I134" s="7">
        <v>154286</v>
      </c>
      <c r="J134" s="7">
        <v>-154285</v>
      </c>
      <c r="K134" s="7">
        <v>0</v>
      </c>
      <c r="L134" s="7">
        <v>1</v>
      </c>
    </row>
    <row r="135" spans="1:12" x14ac:dyDescent="0.25">
      <c r="A135" s="4" t="s">
        <v>12</v>
      </c>
      <c r="B135" s="5" t="s">
        <v>267</v>
      </c>
      <c r="C135" s="5" t="s">
        <v>14</v>
      </c>
      <c r="D135" s="5" t="s">
        <v>268</v>
      </c>
      <c r="E135" s="6">
        <v>38713</v>
      </c>
      <c r="F135" s="7">
        <v>154286</v>
      </c>
      <c r="G135" s="7">
        <v>0</v>
      </c>
      <c r="H135" s="7">
        <v>0</v>
      </c>
      <c r="I135" s="7">
        <v>154286</v>
      </c>
      <c r="J135" s="7">
        <v>-154285</v>
      </c>
      <c r="K135" s="7">
        <v>0</v>
      </c>
      <c r="L135" s="7">
        <v>1</v>
      </c>
    </row>
    <row r="136" spans="1:12" x14ac:dyDescent="0.25">
      <c r="A136" s="4" t="s">
        <v>12</v>
      </c>
      <c r="B136" s="5" t="s">
        <v>269</v>
      </c>
      <c r="C136" s="5" t="s">
        <v>14</v>
      </c>
      <c r="D136" s="5" t="s">
        <v>270</v>
      </c>
      <c r="E136" s="6">
        <v>38713</v>
      </c>
      <c r="F136" s="7">
        <v>154288</v>
      </c>
      <c r="G136" s="7">
        <v>0</v>
      </c>
      <c r="H136" s="7">
        <v>0</v>
      </c>
      <c r="I136" s="7">
        <v>154288</v>
      </c>
      <c r="J136" s="7">
        <v>-154287</v>
      </c>
      <c r="K136" s="7">
        <v>0</v>
      </c>
      <c r="L136" s="7">
        <v>1</v>
      </c>
    </row>
    <row r="137" spans="1:12" x14ac:dyDescent="0.25">
      <c r="A137" s="4" t="s">
        <v>12</v>
      </c>
      <c r="B137" s="5" t="s">
        <v>271</v>
      </c>
      <c r="C137" s="5" t="s">
        <v>14</v>
      </c>
      <c r="D137" s="5" t="s">
        <v>272</v>
      </c>
      <c r="E137" s="6">
        <v>38714</v>
      </c>
      <c r="F137" s="7">
        <v>61537</v>
      </c>
      <c r="G137" s="7">
        <v>0</v>
      </c>
      <c r="H137" s="7">
        <v>0</v>
      </c>
      <c r="I137" s="7">
        <v>61537</v>
      </c>
      <c r="J137" s="7">
        <v>-61536</v>
      </c>
      <c r="K137" s="7">
        <v>0</v>
      </c>
      <c r="L137" s="7">
        <v>1</v>
      </c>
    </row>
    <row r="138" spans="1:12" x14ac:dyDescent="0.25">
      <c r="A138" s="4" t="s">
        <v>12</v>
      </c>
      <c r="B138" s="5" t="s">
        <v>273</v>
      </c>
      <c r="C138" s="5" t="s">
        <v>14</v>
      </c>
      <c r="D138" s="5" t="s">
        <v>272</v>
      </c>
      <c r="E138" s="6">
        <v>38714</v>
      </c>
      <c r="F138" s="7">
        <v>61537</v>
      </c>
      <c r="G138" s="7">
        <v>0</v>
      </c>
      <c r="H138" s="7">
        <v>0</v>
      </c>
      <c r="I138" s="7">
        <v>61537</v>
      </c>
      <c r="J138" s="7">
        <v>-61536</v>
      </c>
      <c r="K138" s="7">
        <v>0</v>
      </c>
      <c r="L138" s="7">
        <v>1</v>
      </c>
    </row>
    <row r="139" spans="1:12" x14ac:dyDescent="0.25">
      <c r="A139" s="4" t="s">
        <v>12</v>
      </c>
      <c r="B139" s="5" t="s">
        <v>274</v>
      </c>
      <c r="C139" s="5" t="s">
        <v>14</v>
      </c>
      <c r="D139" s="5" t="s">
        <v>272</v>
      </c>
      <c r="E139" s="6">
        <v>38714</v>
      </c>
      <c r="F139" s="7">
        <v>61537</v>
      </c>
      <c r="G139" s="7">
        <v>0</v>
      </c>
      <c r="H139" s="7">
        <v>0</v>
      </c>
      <c r="I139" s="7">
        <v>61537</v>
      </c>
      <c r="J139" s="7">
        <v>-61536</v>
      </c>
      <c r="K139" s="7">
        <v>0</v>
      </c>
      <c r="L139" s="7">
        <v>1</v>
      </c>
    </row>
    <row r="140" spans="1:12" x14ac:dyDescent="0.25">
      <c r="A140" s="4" t="s">
        <v>12</v>
      </c>
      <c r="B140" s="5" t="s">
        <v>275</v>
      </c>
      <c r="C140" s="5" t="s">
        <v>14</v>
      </c>
      <c r="D140" s="5" t="s">
        <v>272</v>
      </c>
      <c r="E140" s="6">
        <v>38714</v>
      </c>
      <c r="F140" s="7">
        <v>57918</v>
      </c>
      <c r="G140" s="7">
        <v>0</v>
      </c>
      <c r="H140" s="7">
        <v>0</v>
      </c>
      <c r="I140" s="7">
        <v>57918</v>
      </c>
      <c r="J140" s="7">
        <v>-57917</v>
      </c>
      <c r="K140" s="7">
        <v>0</v>
      </c>
      <c r="L140" s="7">
        <v>1</v>
      </c>
    </row>
    <row r="141" spans="1:12" x14ac:dyDescent="0.25">
      <c r="A141" s="4" t="s">
        <v>12</v>
      </c>
      <c r="B141" s="5" t="s">
        <v>276</v>
      </c>
      <c r="C141" s="5" t="s">
        <v>14</v>
      </c>
      <c r="D141" s="5" t="s">
        <v>272</v>
      </c>
      <c r="E141" s="6">
        <v>38714</v>
      </c>
      <c r="F141" s="7">
        <v>57918</v>
      </c>
      <c r="G141" s="7">
        <v>0</v>
      </c>
      <c r="H141" s="7">
        <v>0</v>
      </c>
      <c r="I141" s="7">
        <v>57918</v>
      </c>
      <c r="J141" s="7">
        <v>-57917</v>
      </c>
      <c r="K141" s="7">
        <v>0</v>
      </c>
      <c r="L141" s="7">
        <v>1</v>
      </c>
    </row>
    <row r="142" spans="1:12" x14ac:dyDescent="0.25">
      <c r="A142" s="4" t="s">
        <v>12</v>
      </c>
      <c r="B142" s="5" t="s">
        <v>277</v>
      </c>
      <c r="C142" s="5" t="s">
        <v>14</v>
      </c>
      <c r="D142" s="5" t="s">
        <v>278</v>
      </c>
      <c r="E142" s="6">
        <v>38714</v>
      </c>
      <c r="F142" s="7">
        <v>1193015</v>
      </c>
      <c r="G142" s="7">
        <v>0</v>
      </c>
      <c r="H142" s="7">
        <v>0</v>
      </c>
      <c r="I142" s="7">
        <v>1193015</v>
      </c>
      <c r="J142" s="7">
        <v>-1193014</v>
      </c>
      <c r="K142" s="7">
        <v>0</v>
      </c>
      <c r="L142" s="7">
        <v>1</v>
      </c>
    </row>
    <row r="143" spans="1:12" x14ac:dyDescent="0.25">
      <c r="A143" s="4" t="s">
        <v>12</v>
      </c>
      <c r="B143" s="5" t="s">
        <v>279</v>
      </c>
      <c r="C143" s="5" t="s">
        <v>14</v>
      </c>
      <c r="D143" s="5" t="s">
        <v>278</v>
      </c>
      <c r="E143" s="6">
        <v>38714</v>
      </c>
      <c r="F143" s="7">
        <v>1193015</v>
      </c>
      <c r="G143" s="7">
        <v>0</v>
      </c>
      <c r="H143" s="7">
        <v>0</v>
      </c>
      <c r="I143" s="7">
        <v>1193015</v>
      </c>
      <c r="J143" s="7">
        <v>-1193014</v>
      </c>
      <c r="K143" s="7">
        <v>0</v>
      </c>
      <c r="L143" s="7">
        <v>1</v>
      </c>
    </row>
    <row r="144" spans="1:12" x14ac:dyDescent="0.25">
      <c r="A144" s="4" t="s">
        <v>12</v>
      </c>
      <c r="B144" s="5" t="s">
        <v>280</v>
      </c>
      <c r="C144" s="5" t="s">
        <v>14</v>
      </c>
      <c r="D144" s="5" t="s">
        <v>278</v>
      </c>
      <c r="E144" s="6">
        <v>38714</v>
      </c>
      <c r="F144" s="7">
        <v>1193015</v>
      </c>
      <c r="G144" s="7">
        <v>0</v>
      </c>
      <c r="H144" s="7">
        <v>0</v>
      </c>
      <c r="I144" s="7">
        <v>1193015</v>
      </c>
      <c r="J144" s="7">
        <v>-1193014</v>
      </c>
      <c r="K144" s="7">
        <v>0</v>
      </c>
      <c r="L144" s="7">
        <v>1</v>
      </c>
    </row>
    <row r="145" spans="1:12" x14ac:dyDescent="0.25">
      <c r="A145" s="4" t="s">
        <v>12</v>
      </c>
      <c r="B145" s="5" t="s">
        <v>281</v>
      </c>
      <c r="C145" s="5" t="s">
        <v>14</v>
      </c>
      <c r="D145" s="5" t="s">
        <v>278</v>
      </c>
      <c r="E145" s="6">
        <v>38714</v>
      </c>
      <c r="F145" s="7">
        <v>1193015</v>
      </c>
      <c r="G145" s="7">
        <v>0</v>
      </c>
      <c r="H145" s="7">
        <v>0</v>
      </c>
      <c r="I145" s="7">
        <v>1193015</v>
      </c>
      <c r="J145" s="7">
        <v>-1193014</v>
      </c>
      <c r="K145" s="7">
        <v>0</v>
      </c>
      <c r="L145" s="7">
        <v>1</v>
      </c>
    </row>
    <row r="146" spans="1:12" x14ac:dyDescent="0.25">
      <c r="A146" s="4" t="s">
        <v>12</v>
      </c>
      <c r="B146" s="5" t="s">
        <v>282</v>
      </c>
      <c r="C146" s="5" t="s">
        <v>14</v>
      </c>
      <c r="D146" s="5" t="s">
        <v>278</v>
      </c>
      <c r="E146" s="6">
        <v>38714</v>
      </c>
      <c r="F146" s="7">
        <v>1193015</v>
      </c>
      <c r="G146" s="7">
        <v>0</v>
      </c>
      <c r="H146" s="7">
        <v>0</v>
      </c>
      <c r="I146" s="7">
        <v>1193015</v>
      </c>
      <c r="J146" s="7">
        <v>-1193014</v>
      </c>
      <c r="K146" s="7">
        <v>0</v>
      </c>
      <c r="L146" s="7">
        <v>1</v>
      </c>
    </row>
    <row r="147" spans="1:12" x14ac:dyDescent="0.25">
      <c r="A147" s="4" t="s">
        <v>12</v>
      </c>
      <c r="B147" s="5" t="s">
        <v>283</v>
      </c>
      <c r="C147" s="5" t="s">
        <v>14</v>
      </c>
      <c r="D147" s="5" t="s">
        <v>278</v>
      </c>
      <c r="E147" s="6">
        <v>38714</v>
      </c>
      <c r="F147" s="7">
        <v>1193015</v>
      </c>
      <c r="G147" s="7">
        <v>0</v>
      </c>
      <c r="H147" s="7">
        <v>0</v>
      </c>
      <c r="I147" s="7">
        <v>1193015</v>
      </c>
      <c r="J147" s="7">
        <v>-1193014</v>
      </c>
      <c r="K147" s="7">
        <v>0</v>
      </c>
      <c r="L147" s="7">
        <v>1</v>
      </c>
    </row>
    <row r="148" spans="1:12" x14ac:dyDescent="0.25">
      <c r="A148" s="4" t="s">
        <v>12</v>
      </c>
      <c r="B148" s="5" t="s">
        <v>284</v>
      </c>
      <c r="C148" s="5" t="s">
        <v>14</v>
      </c>
      <c r="D148" s="5" t="s">
        <v>278</v>
      </c>
      <c r="E148" s="6">
        <v>38714</v>
      </c>
      <c r="F148" s="7">
        <v>1193015</v>
      </c>
      <c r="G148" s="7">
        <v>0</v>
      </c>
      <c r="H148" s="7">
        <v>0</v>
      </c>
      <c r="I148" s="7">
        <v>1193015</v>
      </c>
      <c r="J148" s="7">
        <v>-1193014</v>
      </c>
      <c r="K148" s="7">
        <v>0</v>
      </c>
      <c r="L148" s="7">
        <v>1</v>
      </c>
    </row>
    <row r="149" spans="1:12" x14ac:dyDescent="0.25">
      <c r="A149" s="4" t="s">
        <v>12</v>
      </c>
      <c r="B149" s="5" t="s">
        <v>285</v>
      </c>
      <c r="C149" s="5" t="s">
        <v>14</v>
      </c>
      <c r="D149" s="5" t="s">
        <v>278</v>
      </c>
      <c r="E149" s="6">
        <v>38714</v>
      </c>
      <c r="F149" s="7">
        <v>1193015</v>
      </c>
      <c r="G149" s="7">
        <v>0</v>
      </c>
      <c r="H149" s="7">
        <v>0</v>
      </c>
      <c r="I149" s="7">
        <v>1193015</v>
      </c>
      <c r="J149" s="7">
        <v>-1193014</v>
      </c>
      <c r="K149" s="7">
        <v>0</v>
      </c>
      <c r="L149" s="7">
        <v>1</v>
      </c>
    </row>
    <row r="150" spans="1:12" x14ac:dyDescent="0.25">
      <c r="A150" s="4" t="s">
        <v>12</v>
      </c>
      <c r="B150" s="5" t="s">
        <v>286</v>
      </c>
      <c r="C150" s="5" t="s">
        <v>14</v>
      </c>
      <c r="D150" s="5" t="s">
        <v>278</v>
      </c>
      <c r="E150" s="6">
        <v>38714</v>
      </c>
      <c r="F150" s="7">
        <v>1193015</v>
      </c>
      <c r="G150" s="7">
        <v>0</v>
      </c>
      <c r="H150" s="7">
        <v>0</v>
      </c>
      <c r="I150" s="7">
        <v>1193015</v>
      </c>
      <c r="J150" s="7">
        <v>-1193014</v>
      </c>
      <c r="K150" s="7">
        <v>0</v>
      </c>
      <c r="L150" s="7">
        <v>1</v>
      </c>
    </row>
    <row r="151" spans="1:12" x14ac:dyDescent="0.25">
      <c r="A151" s="4" t="s">
        <v>12</v>
      </c>
      <c r="B151" s="5" t="s">
        <v>287</v>
      </c>
      <c r="C151" s="5" t="s">
        <v>14</v>
      </c>
      <c r="D151" s="5" t="s">
        <v>278</v>
      </c>
      <c r="E151" s="6">
        <v>38714</v>
      </c>
      <c r="F151" s="7">
        <v>1193015</v>
      </c>
      <c r="G151" s="7">
        <v>0</v>
      </c>
      <c r="H151" s="7">
        <v>0</v>
      </c>
      <c r="I151" s="7">
        <v>1193015</v>
      </c>
      <c r="J151" s="7">
        <v>-1193014</v>
      </c>
      <c r="K151" s="7">
        <v>0</v>
      </c>
      <c r="L151" s="7">
        <v>1</v>
      </c>
    </row>
    <row r="152" spans="1:12" x14ac:dyDescent="0.25">
      <c r="A152" s="4" t="s">
        <v>12</v>
      </c>
      <c r="B152" s="5" t="s">
        <v>288</v>
      </c>
      <c r="C152" s="5" t="s">
        <v>14</v>
      </c>
      <c r="D152" s="5" t="s">
        <v>278</v>
      </c>
      <c r="E152" s="6">
        <v>38714</v>
      </c>
      <c r="F152" s="7">
        <v>1193015</v>
      </c>
      <c r="G152" s="7">
        <v>0</v>
      </c>
      <c r="H152" s="7">
        <v>0</v>
      </c>
      <c r="I152" s="7">
        <v>1193015</v>
      </c>
      <c r="J152" s="7">
        <v>-1193014</v>
      </c>
      <c r="K152" s="7">
        <v>0</v>
      </c>
      <c r="L152" s="7">
        <v>1</v>
      </c>
    </row>
    <row r="153" spans="1:12" x14ac:dyDescent="0.25">
      <c r="A153" s="4" t="s">
        <v>12</v>
      </c>
      <c r="B153" s="5" t="s">
        <v>289</v>
      </c>
      <c r="C153" s="5" t="s">
        <v>14</v>
      </c>
      <c r="D153" s="5" t="s">
        <v>278</v>
      </c>
      <c r="E153" s="6">
        <v>38714</v>
      </c>
      <c r="F153" s="7">
        <v>1193015</v>
      </c>
      <c r="G153" s="7">
        <v>0</v>
      </c>
      <c r="H153" s="7">
        <v>0</v>
      </c>
      <c r="I153" s="7">
        <v>1193015</v>
      </c>
      <c r="J153" s="7">
        <v>-1193014</v>
      </c>
      <c r="K153" s="7">
        <v>0</v>
      </c>
      <c r="L153" s="7">
        <v>1</v>
      </c>
    </row>
    <row r="154" spans="1:12" x14ac:dyDescent="0.25">
      <c r="A154" s="4" t="s">
        <v>12</v>
      </c>
      <c r="B154" s="5" t="s">
        <v>290</v>
      </c>
      <c r="C154" s="5" t="s">
        <v>14</v>
      </c>
      <c r="D154" s="5" t="s">
        <v>278</v>
      </c>
      <c r="E154" s="6">
        <v>38714</v>
      </c>
      <c r="F154" s="7">
        <v>1193015</v>
      </c>
      <c r="G154" s="7">
        <v>0</v>
      </c>
      <c r="H154" s="7">
        <v>0</v>
      </c>
      <c r="I154" s="7">
        <v>1193015</v>
      </c>
      <c r="J154" s="7">
        <v>-1193014</v>
      </c>
      <c r="K154" s="7">
        <v>0</v>
      </c>
      <c r="L154" s="7">
        <v>1</v>
      </c>
    </row>
    <row r="155" spans="1:12" x14ac:dyDescent="0.25">
      <c r="A155" s="4" t="s">
        <v>12</v>
      </c>
      <c r="B155" s="5" t="s">
        <v>291</v>
      </c>
      <c r="C155" s="5" t="s">
        <v>14</v>
      </c>
      <c r="D155" s="5" t="s">
        <v>278</v>
      </c>
      <c r="E155" s="6">
        <v>38714</v>
      </c>
      <c r="F155" s="7">
        <v>1193015</v>
      </c>
      <c r="G155" s="7">
        <v>0</v>
      </c>
      <c r="H155" s="7">
        <v>0</v>
      </c>
      <c r="I155" s="7">
        <v>1193015</v>
      </c>
      <c r="J155" s="7">
        <v>-1193014</v>
      </c>
      <c r="K155" s="7">
        <v>0</v>
      </c>
      <c r="L155" s="7">
        <v>1</v>
      </c>
    </row>
    <row r="156" spans="1:12" x14ac:dyDescent="0.25">
      <c r="A156" s="4" t="s">
        <v>12</v>
      </c>
      <c r="B156" s="5" t="s">
        <v>292</v>
      </c>
      <c r="C156" s="5" t="s">
        <v>14</v>
      </c>
      <c r="D156" s="5" t="s">
        <v>278</v>
      </c>
      <c r="E156" s="6">
        <v>38714</v>
      </c>
      <c r="F156" s="7">
        <v>1103978</v>
      </c>
      <c r="G156" s="7">
        <v>0</v>
      </c>
      <c r="H156" s="7">
        <v>0</v>
      </c>
      <c r="I156" s="7">
        <v>1103978</v>
      </c>
      <c r="J156" s="7">
        <v>-1103977</v>
      </c>
      <c r="K156" s="7">
        <v>0</v>
      </c>
      <c r="L156" s="7">
        <v>1</v>
      </c>
    </row>
    <row r="157" spans="1:12" x14ac:dyDescent="0.25">
      <c r="A157" s="4" t="s">
        <v>12</v>
      </c>
      <c r="B157" s="5" t="s">
        <v>293</v>
      </c>
      <c r="C157" s="5" t="s">
        <v>14</v>
      </c>
      <c r="D157" s="5" t="s">
        <v>294</v>
      </c>
      <c r="E157" s="6">
        <v>39720</v>
      </c>
      <c r="F157" s="7">
        <v>534752</v>
      </c>
      <c r="G157" s="7">
        <v>0</v>
      </c>
      <c r="H157" s="7">
        <v>0</v>
      </c>
      <c r="I157" s="7">
        <v>534752</v>
      </c>
      <c r="J157" s="7">
        <v>-534751</v>
      </c>
      <c r="K157" s="7">
        <v>0</v>
      </c>
      <c r="L157" s="7">
        <v>1</v>
      </c>
    </row>
    <row r="158" spans="1:12" x14ac:dyDescent="0.25">
      <c r="A158" s="4" t="s">
        <v>12</v>
      </c>
      <c r="B158" s="5" t="s">
        <v>295</v>
      </c>
      <c r="C158" s="5" t="s">
        <v>14</v>
      </c>
      <c r="D158" s="5" t="s">
        <v>294</v>
      </c>
      <c r="E158" s="6">
        <v>39720</v>
      </c>
      <c r="F158" s="7">
        <v>534752</v>
      </c>
      <c r="G158" s="7">
        <v>0</v>
      </c>
      <c r="H158" s="7">
        <v>0</v>
      </c>
      <c r="I158" s="7">
        <v>534752</v>
      </c>
      <c r="J158" s="7">
        <v>-534751</v>
      </c>
      <c r="K158" s="7">
        <v>0</v>
      </c>
      <c r="L158" s="7">
        <v>1</v>
      </c>
    </row>
    <row r="159" spans="1:12" x14ac:dyDescent="0.25">
      <c r="A159" s="4" t="s">
        <v>12</v>
      </c>
      <c r="B159" s="5" t="s">
        <v>296</v>
      </c>
      <c r="C159" s="5" t="s">
        <v>14</v>
      </c>
      <c r="D159" s="5" t="s">
        <v>294</v>
      </c>
      <c r="E159" s="6">
        <v>39720</v>
      </c>
      <c r="F159" s="7">
        <v>534752</v>
      </c>
      <c r="G159" s="7">
        <v>0</v>
      </c>
      <c r="H159" s="7">
        <v>0</v>
      </c>
      <c r="I159" s="7">
        <v>534752</v>
      </c>
      <c r="J159" s="7">
        <v>-534751</v>
      </c>
      <c r="K159" s="7">
        <v>0</v>
      </c>
      <c r="L159" s="7">
        <v>1</v>
      </c>
    </row>
    <row r="160" spans="1:12" x14ac:dyDescent="0.25">
      <c r="A160" s="4" t="s">
        <v>12</v>
      </c>
      <c r="B160" s="5" t="s">
        <v>297</v>
      </c>
      <c r="C160" s="5" t="s">
        <v>14</v>
      </c>
      <c r="D160" s="5" t="s">
        <v>294</v>
      </c>
      <c r="E160" s="6">
        <v>39720</v>
      </c>
      <c r="F160" s="7">
        <v>534752</v>
      </c>
      <c r="G160" s="7">
        <v>0</v>
      </c>
      <c r="H160" s="7">
        <v>0</v>
      </c>
      <c r="I160" s="7">
        <v>534752</v>
      </c>
      <c r="J160" s="7">
        <v>-534751</v>
      </c>
      <c r="K160" s="7">
        <v>0</v>
      </c>
      <c r="L160" s="7">
        <v>1</v>
      </c>
    </row>
    <row r="161" spans="1:12" x14ac:dyDescent="0.25">
      <c r="A161" s="4" t="s">
        <v>12</v>
      </c>
      <c r="B161" s="5" t="s">
        <v>298</v>
      </c>
      <c r="C161" s="5" t="s">
        <v>14</v>
      </c>
      <c r="D161" s="5" t="s">
        <v>294</v>
      </c>
      <c r="E161" s="6">
        <v>39720</v>
      </c>
      <c r="F161" s="7">
        <v>534752</v>
      </c>
      <c r="G161" s="7">
        <v>0</v>
      </c>
      <c r="H161" s="7">
        <v>0</v>
      </c>
      <c r="I161" s="7">
        <v>534752</v>
      </c>
      <c r="J161" s="7">
        <v>-534751</v>
      </c>
      <c r="K161" s="7">
        <v>0</v>
      </c>
      <c r="L161" s="7">
        <v>1</v>
      </c>
    </row>
    <row r="162" spans="1:12" x14ac:dyDescent="0.25">
      <c r="A162" s="4" t="s">
        <v>12</v>
      </c>
      <c r="B162" s="5" t="s">
        <v>299</v>
      </c>
      <c r="C162" s="5" t="s">
        <v>14</v>
      </c>
      <c r="D162" s="5" t="s">
        <v>294</v>
      </c>
      <c r="E162" s="6">
        <v>39720</v>
      </c>
      <c r="F162" s="7">
        <v>534752</v>
      </c>
      <c r="G162" s="7">
        <v>0</v>
      </c>
      <c r="H162" s="7">
        <v>0</v>
      </c>
      <c r="I162" s="7">
        <v>534752</v>
      </c>
      <c r="J162" s="7">
        <v>-534751</v>
      </c>
      <c r="K162" s="7">
        <v>0</v>
      </c>
      <c r="L162" s="7">
        <v>1</v>
      </c>
    </row>
    <row r="163" spans="1:12" x14ac:dyDescent="0.25">
      <c r="A163" s="4" t="s">
        <v>12</v>
      </c>
      <c r="B163" s="5" t="s">
        <v>300</v>
      </c>
      <c r="C163" s="5" t="s">
        <v>14</v>
      </c>
      <c r="D163" s="5" t="s">
        <v>294</v>
      </c>
      <c r="E163" s="6">
        <v>39720</v>
      </c>
      <c r="F163" s="7">
        <v>534752</v>
      </c>
      <c r="G163" s="7">
        <v>0</v>
      </c>
      <c r="H163" s="7">
        <v>0</v>
      </c>
      <c r="I163" s="7">
        <v>534752</v>
      </c>
      <c r="J163" s="7">
        <v>-534751</v>
      </c>
      <c r="K163" s="7">
        <v>0</v>
      </c>
      <c r="L163" s="7">
        <v>1</v>
      </c>
    </row>
    <row r="164" spans="1:12" x14ac:dyDescent="0.25">
      <c r="A164" s="4" t="s">
        <v>12</v>
      </c>
      <c r="B164" s="5" t="s">
        <v>301</v>
      </c>
      <c r="C164" s="5" t="s">
        <v>14</v>
      </c>
      <c r="D164" s="5" t="s">
        <v>294</v>
      </c>
      <c r="E164" s="6">
        <v>39720</v>
      </c>
      <c r="F164" s="7">
        <v>534752</v>
      </c>
      <c r="G164" s="7">
        <v>0</v>
      </c>
      <c r="H164" s="7">
        <v>0</v>
      </c>
      <c r="I164" s="7">
        <v>534752</v>
      </c>
      <c r="J164" s="7">
        <v>-534751</v>
      </c>
      <c r="K164" s="7">
        <v>0</v>
      </c>
      <c r="L164" s="7">
        <v>1</v>
      </c>
    </row>
    <row r="165" spans="1:12" x14ac:dyDescent="0.25">
      <c r="A165" s="4" t="s">
        <v>12</v>
      </c>
      <c r="B165" s="5" t="s">
        <v>302</v>
      </c>
      <c r="C165" s="5" t="s">
        <v>14</v>
      </c>
      <c r="D165" s="5" t="s">
        <v>294</v>
      </c>
      <c r="E165" s="6">
        <v>39720</v>
      </c>
      <c r="F165" s="7">
        <v>601595</v>
      </c>
      <c r="G165" s="7">
        <v>0</v>
      </c>
      <c r="H165" s="7">
        <v>0</v>
      </c>
      <c r="I165" s="7">
        <v>601595</v>
      </c>
      <c r="J165" s="7">
        <v>-601594</v>
      </c>
      <c r="K165" s="7">
        <v>0</v>
      </c>
      <c r="L165" s="7">
        <v>1</v>
      </c>
    </row>
    <row r="166" spans="1:12" x14ac:dyDescent="0.25">
      <c r="A166" s="4" t="s">
        <v>12</v>
      </c>
      <c r="B166" s="5" t="s">
        <v>303</v>
      </c>
      <c r="C166" s="5" t="s">
        <v>14</v>
      </c>
      <c r="D166" s="5" t="s">
        <v>294</v>
      </c>
      <c r="E166" s="6">
        <v>39720</v>
      </c>
      <c r="F166" s="7">
        <v>601595</v>
      </c>
      <c r="G166" s="7">
        <v>0</v>
      </c>
      <c r="H166" s="7">
        <v>0</v>
      </c>
      <c r="I166" s="7">
        <v>601595</v>
      </c>
      <c r="J166" s="7">
        <v>-601594</v>
      </c>
      <c r="K166" s="7">
        <v>0</v>
      </c>
      <c r="L166" s="7">
        <v>1</v>
      </c>
    </row>
    <row r="167" spans="1:12" x14ac:dyDescent="0.25">
      <c r="A167" s="4" t="s">
        <v>12</v>
      </c>
      <c r="B167" s="5" t="s">
        <v>304</v>
      </c>
      <c r="C167" s="5" t="s">
        <v>14</v>
      </c>
      <c r="D167" s="5" t="s">
        <v>294</v>
      </c>
      <c r="E167" s="6">
        <v>39720</v>
      </c>
      <c r="F167" s="7">
        <v>601595</v>
      </c>
      <c r="G167" s="7">
        <v>0</v>
      </c>
      <c r="H167" s="7">
        <v>0</v>
      </c>
      <c r="I167" s="7">
        <v>601595</v>
      </c>
      <c r="J167" s="7">
        <v>-601594</v>
      </c>
      <c r="K167" s="7">
        <v>0</v>
      </c>
      <c r="L167" s="7">
        <v>1</v>
      </c>
    </row>
    <row r="168" spans="1:12" x14ac:dyDescent="0.25">
      <c r="A168" s="4" t="s">
        <v>12</v>
      </c>
      <c r="B168" s="5" t="s">
        <v>305</v>
      </c>
      <c r="C168" s="5" t="s">
        <v>14</v>
      </c>
      <c r="D168" s="5" t="s">
        <v>294</v>
      </c>
      <c r="E168" s="6">
        <v>39720</v>
      </c>
      <c r="F168" s="7">
        <v>601599</v>
      </c>
      <c r="G168" s="7">
        <v>0</v>
      </c>
      <c r="H168" s="7">
        <v>0</v>
      </c>
      <c r="I168" s="7">
        <v>601599</v>
      </c>
      <c r="J168" s="7">
        <v>-601598</v>
      </c>
      <c r="K168" s="7">
        <v>0</v>
      </c>
      <c r="L168" s="7">
        <v>1</v>
      </c>
    </row>
    <row r="169" spans="1:12" x14ac:dyDescent="0.25">
      <c r="A169" s="4" t="s">
        <v>12</v>
      </c>
      <c r="B169" s="5" t="s">
        <v>306</v>
      </c>
      <c r="C169" s="5" t="s">
        <v>14</v>
      </c>
      <c r="D169" s="5" t="s">
        <v>294</v>
      </c>
      <c r="E169" s="6">
        <v>39080</v>
      </c>
      <c r="F169" s="7">
        <v>551464</v>
      </c>
      <c r="G169" s="7">
        <v>0</v>
      </c>
      <c r="H169" s="7">
        <v>0</v>
      </c>
      <c r="I169" s="7">
        <v>551464</v>
      </c>
      <c r="J169" s="7">
        <v>-551463</v>
      </c>
      <c r="K169" s="7">
        <v>0</v>
      </c>
      <c r="L169" s="7">
        <v>1</v>
      </c>
    </row>
    <row r="170" spans="1:12" x14ac:dyDescent="0.25">
      <c r="A170" s="4" t="s">
        <v>12</v>
      </c>
      <c r="B170" s="5" t="s">
        <v>307</v>
      </c>
      <c r="C170" s="5" t="s">
        <v>14</v>
      </c>
      <c r="D170" s="5" t="s">
        <v>294</v>
      </c>
      <c r="E170" s="6">
        <v>39080</v>
      </c>
      <c r="F170" s="7">
        <v>551464</v>
      </c>
      <c r="G170" s="7">
        <v>0</v>
      </c>
      <c r="H170" s="7">
        <v>0</v>
      </c>
      <c r="I170" s="7">
        <v>551464</v>
      </c>
      <c r="J170" s="7">
        <v>-551463</v>
      </c>
      <c r="K170" s="7">
        <v>0</v>
      </c>
      <c r="L170" s="7">
        <v>1</v>
      </c>
    </row>
    <row r="171" spans="1:12" x14ac:dyDescent="0.25">
      <c r="A171" s="4" t="s">
        <v>12</v>
      </c>
      <c r="B171" s="5" t="s">
        <v>308</v>
      </c>
      <c r="C171" s="5" t="s">
        <v>14</v>
      </c>
      <c r="D171" s="5" t="s">
        <v>294</v>
      </c>
      <c r="E171" s="6">
        <v>39080</v>
      </c>
      <c r="F171" s="7">
        <v>568172</v>
      </c>
      <c r="G171" s="7">
        <v>0</v>
      </c>
      <c r="H171" s="7">
        <v>0</v>
      </c>
      <c r="I171" s="7">
        <v>568172</v>
      </c>
      <c r="J171" s="7">
        <v>-568171</v>
      </c>
      <c r="K171" s="7">
        <v>0</v>
      </c>
      <c r="L171" s="7">
        <v>1</v>
      </c>
    </row>
    <row r="172" spans="1:12" x14ac:dyDescent="0.25">
      <c r="A172" s="4" t="s">
        <v>12</v>
      </c>
      <c r="B172" s="5" t="s">
        <v>309</v>
      </c>
      <c r="C172" s="5" t="s">
        <v>14</v>
      </c>
      <c r="D172" s="5" t="s">
        <v>310</v>
      </c>
      <c r="E172" s="6">
        <v>39080</v>
      </c>
      <c r="F172" s="7">
        <v>320185</v>
      </c>
      <c r="G172" s="7">
        <v>0</v>
      </c>
      <c r="H172" s="7">
        <v>0</v>
      </c>
      <c r="I172" s="7">
        <v>320185</v>
      </c>
      <c r="J172" s="7">
        <v>-320184</v>
      </c>
      <c r="K172" s="7">
        <v>0</v>
      </c>
      <c r="L172" s="7">
        <v>1</v>
      </c>
    </row>
    <row r="173" spans="1:12" x14ac:dyDescent="0.25">
      <c r="A173" s="4" t="s">
        <v>12</v>
      </c>
      <c r="B173" s="5" t="s">
        <v>311</v>
      </c>
      <c r="C173" s="5" t="s">
        <v>14</v>
      </c>
      <c r="D173" s="5" t="s">
        <v>312</v>
      </c>
      <c r="E173" s="6">
        <v>39080</v>
      </c>
      <c r="F173" s="7">
        <v>320185</v>
      </c>
      <c r="G173" s="7">
        <v>0</v>
      </c>
      <c r="H173" s="7">
        <v>-320185</v>
      </c>
      <c r="I173" s="7">
        <v>0</v>
      </c>
      <c r="J173" s="7">
        <v>0</v>
      </c>
      <c r="K173" s="7">
        <v>0</v>
      </c>
      <c r="L173" s="7">
        <v>0</v>
      </c>
    </row>
    <row r="174" spans="1:12" x14ac:dyDescent="0.25">
      <c r="A174" s="4" t="s">
        <v>12</v>
      </c>
      <c r="B174" s="5" t="s">
        <v>313</v>
      </c>
      <c r="C174" s="5" t="s">
        <v>14</v>
      </c>
      <c r="D174" s="5" t="s">
        <v>312</v>
      </c>
      <c r="E174" s="6">
        <v>39080</v>
      </c>
      <c r="F174" s="7">
        <v>320185</v>
      </c>
      <c r="G174" s="7">
        <v>0</v>
      </c>
      <c r="H174" s="7">
        <v>0</v>
      </c>
      <c r="I174" s="7">
        <v>320185</v>
      </c>
      <c r="J174" s="7">
        <v>-320184</v>
      </c>
      <c r="K174" s="7">
        <v>0</v>
      </c>
      <c r="L174" s="7">
        <v>1</v>
      </c>
    </row>
    <row r="175" spans="1:12" x14ac:dyDescent="0.25">
      <c r="A175" s="4" t="s">
        <v>12</v>
      </c>
      <c r="B175" s="5" t="s">
        <v>314</v>
      </c>
      <c r="C175" s="5" t="s">
        <v>14</v>
      </c>
      <c r="D175" s="5" t="s">
        <v>312</v>
      </c>
      <c r="E175" s="6">
        <v>39080</v>
      </c>
      <c r="F175" s="7">
        <v>320185</v>
      </c>
      <c r="G175" s="7">
        <v>0</v>
      </c>
      <c r="H175" s="7">
        <v>0</v>
      </c>
      <c r="I175" s="7">
        <v>320185</v>
      </c>
      <c r="J175" s="7">
        <v>-320184</v>
      </c>
      <c r="K175" s="7">
        <v>0</v>
      </c>
      <c r="L175" s="7">
        <v>1</v>
      </c>
    </row>
    <row r="176" spans="1:12" x14ac:dyDescent="0.25">
      <c r="A176" s="4" t="s">
        <v>12</v>
      </c>
      <c r="B176" s="5" t="s">
        <v>315</v>
      </c>
      <c r="C176" s="5" t="s">
        <v>14</v>
      </c>
      <c r="D176" s="5" t="s">
        <v>312</v>
      </c>
      <c r="E176" s="6">
        <v>39080</v>
      </c>
      <c r="F176" s="7">
        <v>365922</v>
      </c>
      <c r="G176" s="7">
        <v>0</v>
      </c>
      <c r="H176" s="7">
        <v>0</v>
      </c>
      <c r="I176" s="7">
        <v>365922</v>
      </c>
      <c r="J176" s="7">
        <v>-365921</v>
      </c>
      <c r="K176" s="7">
        <v>0</v>
      </c>
      <c r="L176" s="7">
        <v>1</v>
      </c>
    </row>
    <row r="177" spans="1:12" x14ac:dyDescent="0.25">
      <c r="A177" s="4" t="s">
        <v>12</v>
      </c>
      <c r="B177" s="5" t="s">
        <v>316</v>
      </c>
      <c r="C177" s="5" t="s">
        <v>14</v>
      </c>
      <c r="D177" s="5" t="s">
        <v>312</v>
      </c>
      <c r="E177" s="6">
        <v>39080</v>
      </c>
      <c r="F177" s="7">
        <v>365922</v>
      </c>
      <c r="G177" s="7">
        <v>0</v>
      </c>
      <c r="H177" s="7">
        <v>0</v>
      </c>
      <c r="I177" s="7">
        <v>365922</v>
      </c>
      <c r="J177" s="7">
        <v>-365921</v>
      </c>
      <c r="K177" s="7">
        <v>0</v>
      </c>
      <c r="L177" s="7">
        <v>1</v>
      </c>
    </row>
    <row r="178" spans="1:12" x14ac:dyDescent="0.25">
      <c r="A178" s="4" t="s">
        <v>12</v>
      </c>
      <c r="B178" s="5" t="s">
        <v>317</v>
      </c>
      <c r="C178" s="5" t="s">
        <v>14</v>
      </c>
      <c r="D178" s="5" t="s">
        <v>312</v>
      </c>
      <c r="E178" s="6">
        <v>39080</v>
      </c>
      <c r="F178" s="7">
        <v>365922</v>
      </c>
      <c r="G178" s="7">
        <v>0</v>
      </c>
      <c r="H178" s="7">
        <v>0</v>
      </c>
      <c r="I178" s="7">
        <v>365922</v>
      </c>
      <c r="J178" s="7">
        <v>-365921</v>
      </c>
      <c r="K178" s="7">
        <v>0</v>
      </c>
      <c r="L178" s="7">
        <v>1</v>
      </c>
    </row>
    <row r="179" spans="1:12" x14ac:dyDescent="0.25">
      <c r="A179" s="4" t="s">
        <v>12</v>
      </c>
      <c r="B179" s="5" t="s">
        <v>318</v>
      </c>
      <c r="C179" s="5" t="s">
        <v>14</v>
      </c>
      <c r="D179" s="5" t="s">
        <v>312</v>
      </c>
      <c r="E179" s="6">
        <v>39080</v>
      </c>
      <c r="F179" s="7">
        <v>365922</v>
      </c>
      <c r="G179" s="7">
        <v>0</v>
      </c>
      <c r="H179" s="7">
        <v>0</v>
      </c>
      <c r="I179" s="7">
        <v>365922</v>
      </c>
      <c r="J179" s="7">
        <v>-365921</v>
      </c>
      <c r="K179" s="7">
        <v>0</v>
      </c>
      <c r="L179" s="7">
        <v>1</v>
      </c>
    </row>
    <row r="180" spans="1:12" x14ac:dyDescent="0.25">
      <c r="A180" s="4" t="s">
        <v>12</v>
      </c>
      <c r="B180" s="5" t="s">
        <v>319</v>
      </c>
      <c r="C180" s="5" t="s">
        <v>14</v>
      </c>
      <c r="D180" s="5" t="s">
        <v>312</v>
      </c>
      <c r="E180" s="6">
        <v>39080</v>
      </c>
      <c r="F180" s="7">
        <v>365922</v>
      </c>
      <c r="G180" s="7">
        <v>0</v>
      </c>
      <c r="H180" s="7">
        <v>0</v>
      </c>
      <c r="I180" s="7">
        <v>365922</v>
      </c>
      <c r="J180" s="7">
        <v>-365921</v>
      </c>
      <c r="K180" s="7">
        <v>0</v>
      </c>
      <c r="L180" s="7">
        <v>1</v>
      </c>
    </row>
    <row r="181" spans="1:12" x14ac:dyDescent="0.25">
      <c r="A181" s="4" t="s">
        <v>12</v>
      </c>
      <c r="B181" s="5" t="s">
        <v>320</v>
      </c>
      <c r="C181" s="5" t="s">
        <v>14</v>
      </c>
      <c r="D181" s="5" t="s">
        <v>312</v>
      </c>
      <c r="E181" s="6">
        <v>39080</v>
      </c>
      <c r="F181" s="7">
        <v>365922</v>
      </c>
      <c r="G181" s="7">
        <v>0</v>
      </c>
      <c r="H181" s="7">
        <v>0</v>
      </c>
      <c r="I181" s="7">
        <v>365922</v>
      </c>
      <c r="J181" s="7">
        <v>-365921</v>
      </c>
      <c r="K181" s="7">
        <v>0</v>
      </c>
      <c r="L181" s="7">
        <v>1</v>
      </c>
    </row>
    <row r="182" spans="1:12" x14ac:dyDescent="0.25">
      <c r="A182" s="4" t="s">
        <v>12</v>
      </c>
      <c r="B182" s="5" t="s">
        <v>321</v>
      </c>
      <c r="C182" s="5" t="s">
        <v>14</v>
      </c>
      <c r="D182" s="5" t="s">
        <v>312</v>
      </c>
      <c r="E182" s="6">
        <v>39080</v>
      </c>
      <c r="F182" s="7">
        <v>365922</v>
      </c>
      <c r="G182" s="7">
        <v>0</v>
      </c>
      <c r="H182" s="7">
        <v>0</v>
      </c>
      <c r="I182" s="7">
        <v>365922</v>
      </c>
      <c r="J182" s="7">
        <v>-365921</v>
      </c>
      <c r="K182" s="7">
        <v>0</v>
      </c>
      <c r="L182" s="7">
        <v>1</v>
      </c>
    </row>
    <row r="183" spans="1:12" x14ac:dyDescent="0.25">
      <c r="A183" s="4" t="s">
        <v>12</v>
      </c>
      <c r="B183" s="5" t="s">
        <v>322</v>
      </c>
      <c r="C183" s="5" t="s">
        <v>14</v>
      </c>
      <c r="D183" s="5" t="s">
        <v>312</v>
      </c>
      <c r="E183" s="6">
        <v>39080</v>
      </c>
      <c r="F183" s="7">
        <v>365922</v>
      </c>
      <c r="G183" s="7">
        <v>0</v>
      </c>
      <c r="H183" s="7">
        <v>0</v>
      </c>
      <c r="I183" s="7">
        <v>365922</v>
      </c>
      <c r="J183" s="7">
        <v>-365921</v>
      </c>
      <c r="K183" s="7">
        <v>0</v>
      </c>
      <c r="L183" s="7">
        <v>1</v>
      </c>
    </row>
    <row r="184" spans="1:12" x14ac:dyDescent="0.25">
      <c r="A184" s="4" t="s">
        <v>12</v>
      </c>
      <c r="B184" s="5" t="s">
        <v>323</v>
      </c>
      <c r="C184" s="5" t="s">
        <v>14</v>
      </c>
      <c r="D184" s="5" t="s">
        <v>312</v>
      </c>
      <c r="E184" s="6">
        <v>39080</v>
      </c>
      <c r="F184" s="7">
        <v>365930</v>
      </c>
      <c r="G184" s="7">
        <v>0</v>
      </c>
      <c r="H184" s="7">
        <v>0</v>
      </c>
      <c r="I184" s="7">
        <v>365930</v>
      </c>
      <c r="J184" s="7">
        <v>-365929</v>
      </c>
      <c r="K184" s="7">
        <v>0</v>
      </c>
      <c r="L184" s="7">
        <v>1</v>
      </c>
    </row>
    <row r="185" spans="1:12" x14ac:dyDescent="0.25">
      <c r="A185" s="4" t="s">
        <v>12</v>
      </c>
      <c r="B185" s="5" t="s">
        <v>324</v>
      </c>
      <c r="C185" s="5" t="s">
        <v>14</v>
      </c>
      <c r="D185" s="5" t="s">
        <v>325</v>
      </c>
      <c r="E185" s="6">
        <v>39287</v>
      </c>
      <c r="F185" s="7">
        <v>372111</v>
      </c>
      <c r="G185" s="7">
        <v>0</v>
      </c>
      <c r="H185" s="7">
        <v>0</v>
      </c>
      <c r="I185" s="7">
        <v>372111</v>
      </c>
      <c r="J185" s="7">
        <v>-372110</v>
      </c>
      <c r="K185" s="7">
        <v>0</v>
      </c>
      <c r="L185" s="7">
        <v>1</v>
      </c>
    </row>
    <row r="186" spans="1:12" x14ac:dyDescent="0.25">
      <c r="A186" s="4" t="s">
        <v>12</v>
      </c>
      <c r="B186" s="5" t="s">
        <v>326</v>
      </c>
      <c r="C186" s="5" t="s">
        <v>14</v>
      </c>
      <c r="D186" s="5" t="s">
        <v>327</v>
      </c>
      <c r="E186" s="6">
        <v>39549</v>
      </c>
      <c r="F186" s="7">
        <v>91098</v>
      </c>
      <c r="G186" s="7">
        <v>0</v>
      </c>
      <c r="H186" s="7">
        <v>0</v>
      </c>
      <c r="I186" s="7">
        <v>91098</v>
      </c>
      <c r="J186" s="7">
        <v>-91097</v>
      </c>
      <c r="K186" s="7">
        <v>0</v>
      </c>
      <c r="L186" s="7">
        <v>1</v>
      </c>
    </row>
    <row r="187" spans="1:12" x14ac:dyDescent="0.25">
      <c r="A187" s="4" t="s">
        <v>12</v>
      </c>
      <c r="B187" s="5" t="s">
        <v>328</v>
      </c>
      <c r="C187" s="5" t="s">
        <v>14</v>
      </c>
      <c r="D187" s="5" t="s">
        <v>329</v>
      </c>
      <c r="E187" s="6">
        <v>39629</v>
      </c>
      <c r="F187" s="7">
        <v>443018</v>
      </c>
      <c r="G187" s="7">
        <v>0</v>
      </c>
      <c r="H187" s="7">
        <v>0</v>
      </c>
      <c r="I187" s="7">
        <v>443018</v>
      </c>
      <c r="J187" s="7">
        <v>-443017</v>
      </c>
      <c r="K187" s="7">
        <v>0</v>
      </c>
      <c r="L187" s="7">
        <v>1</v>
      </c>
    </row>
    <row r="188" spans="1:12" x14ac:dyDescent="0.25">
      <c r="A188" s="4" t="s">
        <v>12</v>
      </c>
      <c r="B188" s="5" t="s">
        <v>330</v>
      </c>
      <c r="C188" s="5" t="s">
        <v>14</v>
      </c>
      <c r="D188" s="5" t="s">
        <v>329</v>
      </c>
      <c r="E188" s="6">
        <v>39629</v>
      </c>
      <c r="F188" s="7">
        <v>443018</v>
      </c>
      <c r="G188" s="7">
        <v>0</v>
      </c>
      <c r="H188" s="7">
        <v>0</v>
      </c>
      <c r="I188" s="7">
        <v>443018</v>
      </c>
      <c r="J188" s="7">
        <v>-443017</v>
      </c>
      <c r="K188" s="7">
        <v>0</v>
      </c>
      <c r="L188" s="7">
        <v>1</v>
      </c>
    </row>
    <row r="189" spans="1:12" x14ac:dyDescent="0.25">
      <c r="A189" s="4" t="s">
        <v>12</v>
      </c>
      <c r="B189" s="5" t="s">
        <v>331</v>
      </c>
      <c r="C189" s="5" t="s">
        <v>14</v>
      </c>
      <c r="D189" s="5" t="s">
        <v>332</v>
      </c>
      <c r="E189" s="6">
        <v>39808</v>
      </c>
      <c r="F189" s="7">
        <v>712147</v>
      </c>
      <c r="G189" s="7">
        <v>0</v>
      </c>
      <c r="H189" s="7">
        <v>0</v>
      </c>
      <c r="I189" s="7">
        <v>712147</v>
      </c>
      <c r="J189" s="7">
        <v>-712146</v>
      </c>
      <c r="K189" s="7">
        <v>0</v>
      </c>
      <c r="L189" s="7">
        <v>1</v>
      </c>
    </row>
    <row r="190" spans="1:12" x14ac:dyDescent="0.25">
      <c r="A190" s="4" t="s">
        <v>12</v>
      </c>
      <c r="B190" s="5" t="s">
        <v>333</v>
      </c>
      <c r="C190" s="5" t="s">
        <v>14</v>
      </c>
      <c r="D190" s="5" t="s">
        <v>334</v>
      </c>
      <c r="E190" s="6">
        <v>39910</v>
      </c>
      <c r="F190" s="7">
        <v>677742</v>
      </c>
      <c r="G190" s="7">
        <v>0</v>
      </c>
      <c r="H190" s="7">
        <v>0</v>
      </c>
      <c r="I190" s="7">
        <v>677742</v>
      </c>
      <c r="J190" s="7">
        <v>-677741</v>
      </c>
      <c r="K190" s="7">
        <v>0</v>
      </c>
      <c r="L190" s="7">
        <v>1</v>
      </c>
    </row>
    <row r="191" spans="1:12" x14ac:dyDescent="0.25">
      <c r="A191" s="4" t="s">
        <v>12</v>
      </c>
      <c r="B191" s="5" t="s">
        <v>335</v>
      </c>
      <c r="C191" s="5" t="s">
        <v>14</v>
      </c>
      <c r="D191" s="5" t="s">
        <v>334</v>
      </c>
      <c r="E191" s="6">
        <v>39910</v>
      </c>
      <c r="F191" s="7">
        <v>677742</v>
      </c>
      <c r="G191" s="7">
        <v>0</v>
      </c>
      <c r="H191" s="7">
        <v>0</v>
      </c>
      <c r="I191" s="7">
        <v>677742</v>
      </c>
      <c r="J191" s="7">
        <v>-677741</v>
      </c>
      <c r="K191" s="7">
        <v>0</v>
      </c>
      <c r="L191" s="7">
        <v>1</v>
      </c>
    </row>
    <row r="192" spans="1:12" x14ac:dyDescent="0.25">
      <c r="A192" s="4" t="s">
        <v>12</v>
      </c>
      <c r="B192" s="5" t="s">
        <v>336</v>
      </c>
      <c r="C192" s="5" t="s">
        <v>14</v>
      </c>
      <c r="D192" s="5" t="s">
        <v>334</v>
      </c>
      <c r="E192" s="6">
        <v>39910</v>
      </c>
      <c r="F192" s="7">
        <v>677742</v>
      </c>
      <c r="G192" s="7">
        <v>0</v>
      </c>
      <c r="H192" s="7">
        <v>0</v>
      </c>
      <c r="I192" s="7">
        <v>677742</v>
      </c>
      <c r="J192" s="7">
        <v>-677741</v>
      </c>
      <c r="K192" s="7">
        <v>0</v>
      </c>
      <c r="L192" s="7">
        <v>1</v>
      </c>
    </row>
    <row r="193" spans="1:12" x14ac:dyDescent="0.25">
      <c r="A193" s="4" t="s">
        <v>12</v>
      </c>
      <c r="B193" s="5" t="s">
        <v>337</v>
      </c>
      <c r="C193" s="5" t="s">
        <v>14</v>
      </c>
      <c r="D193" s="5" t="s">
        <v>334</v>
      </c>
      <c r="E193" s="6">
        <v>39910</v>
      </c>
      <c r="F193" s="7">
        <v>677739</v>
      </c>
      <c r="G193" s="7">
        <v>0</v>
      </c>
      <c r="H193" s="7">
        <v>0</v>
      </c>
      <c r="I193" s="7">
        <v>677739</v>
      </c>
      <c r="J193" s="7">
        <v>-677738</v>
      </c>
      <c r="K193" s="7">
        <v>0</v>
      </c>
      <c r="L193" s="7">
        <v>1</v>
      </c>
    </row>
    <row r="194" spans="1:12" x14ac:dyDescent="0.25">
      <c r="A194" s="4" t="s">
        <v>12</v>
      </c>
      <c r="B194" s="5" t="s">
        <v>338</v>
      </c>
      <c r="C194" s="5" t="s">
        <v>14</v>
      </c>
      <c r="D194" s="5" t="s">
        <v>339</v>
      </c>
      <c r="E194" s="6">
        <v>39931</v>
      </c>
      <c r="F194" s="7">
        <v>43555</v>
      </c>
      <c r="G194" s="7">
        <v>0</v>
      </c>
      <c r="H194" s="7">
        <v>0</v>
      </c>
      <c r="I194" s="7">
        <v>43555</v>
      </c>
      <c r="J194" s="7">
        <v>-43554</v>
      </c>
      <c r="K194" s="7">
        <v>0</v>
      </c>
      <c r="L194" s="7">
        <v>1</v>
      </c>
    </row>
    <row r="195" spans="1:12" x14ac:dyDescent="0.25">
      <c r="A195" s="4" t="s">
        <v>12</v>
      </c>
      <c r="B195" s="5" t="s">
        <v>340</v>
      </c>
      <c r="C195" s="5" t="s">
        <v>14</v>
      </c>
      <c r="D195" s="5" t="s">
        <v>339</v>
      </c>
      <c r="E195" s="6">
        <v>39931</v>
      </c>
      <c r="F195" s="7">
        <v>43555</v>
      </c>
      <c r="G195" s="7">
        <v>0</v>
      </c>
      <c r="H195" s="7">
        <v>0</v>
      </c>
      <c r="I195" s="7">
        <v>43555</v>
      </c>
      <c r="J195" s="7">
        <v>-43554</v>
      </c>
      <c r="K195" s="7">
        <v>0</v>
      </c>
      <c r="L195" s="7">
        <v>1</v>
      </c>
    </row>
    <row r="196" spans="1:12" x14ac:dyDescent="0.25">
      <c r="A196" s="4" t="s">
        <v>12</v>
      </c>
      <c r="B196" s="5" t="s">
        <v>341</v>
      </c>
      <c r="C196" s="5" t="s">
        <v>14</v>
      </c>
      <c r="D196" s="5" t="s">
        <v>339</v>
      </c>
      <c r="E196" s="6">
        <v>39931</v>
      </c>
      <c r="F196" s="7">
        <v>43120</v>
      </c>
      <c r="G196" s="7">
        <v>0</v>
      </c>
      <c r="H196" s="7">
        <v>0</v>
      </c>
      <c r="I196" s="7">
        <v>43120</v>
      </c>
      <c r="J196" s="7">
        <v>-43119</v>
      </c>
      <c r="K196" s="7">
        <v>0</v>
      </c>
      <c r="L196" s="7">
        <v>1</v>
      </c>
    </row>
    <row r="197" spans="1:12" x14ac:dyDescent="0.25">
      <c r="A197" s="4" t="s">
        <v>12</v>
      </c>
      <c r="B197" s="5" t="s">
        <v>342</v>
      </c>
      <c r="C197" s="5" t="s">
        <v>14</v>
      </c>
      <c r="D197" s="5" t="s">
        <v>339</v>
      </c>
      <c r="E197" s="6">
        <v>39931</v>
      </c>
      <c r="F197" s="7">
        <v>43120</v>
      </c>
      <c r="G197" s="7">
        <v>0</v>
      </c>
      <c r="H197" s="7">
        <v>0</v>
      </c>
      <c r="I197" s="7">
        <v>43120</v>
      </c>
      <c r="J197" s="7">
        <v>-43119</v>
      </c>
      <c r="K197" s="7">
        <v>0</v>
      </c>
      <c r="L197" s="7">
        <v>1</v>
      </c>
    </row>
    <row r="198" spans="1:12" x14ac:dyDescent="0.25">
      <c r="A198" s="4" t="s">
        <v>12</v>
      </c>
      <c r="B198" s="5" t="s">
        <v>343</v>
      </c>
      <c r="C198" s="5" t="s">
        <v>14</v>
      </c>
      <c r="D198" s="5" t="s">
        <v>339</v>
      </c>
      <c r="E198" s="6">
        <v>39931</v>
      </c>
      <c r="F198" s="7">
        <v>44428</v>
      </c>
      <c r="G198" s="7">
        <v>0</v>
      </c>
      <c r="H198" s="7">
        <v>0</v>
      </c>
      <c r="I198" s="7">
        <v>44428</v>
      </c>
      <c r="J198" s="7">
        <v>-44427</v>
      </c>
      <c r="K198" s="7">
        <v>0</v>
      </c>
      <c r="L198" s="7">
        <v>1</v>
      </c>
    </row>
    <row r="199" spans="1:12" x14ac:dyDescent="0.25">
      <c r="A199" s="4" t="s">
        <v>12</v>
      </c>
      <c r="B199" s="5" t="s">
        <v>344</v>
      </c>
      <c r="C199" s="5" t="s">
        <v>14</v>
      </c>
      <c r="D199" s="5" t="s">
        <v>345</v>
      </c>
      <c r="E199" s="6">
        <v>40091</v>
      </c>
      <c r="F199" s="7">
        <v>253618</v>
      </c>
      <c r="G199" s="7">
        <v>0</v>
      </c>
      <c r="H199" s="7">
        <v>0</v>
      </c>
      <c r="I199" s="7">
        <v>253618</v>
      </c>
      <c r="J199" s="7">
        <v>-253617</v>
      </c>
      <c r="K199" s="7">
        <v>0</v>
      </c>
      <c r="L199" s="7">
        <v>1</v>
      </c>
    </row>
    <row r="200" spans="1:12" x14ac:dyDescent="0.25">
      <c r="A200" s="4" t="s">
        <v>12</v>
      </c>
      <c r="B200" s="5" t="s">
        <v>346</v>
      </c>
      <c r="C200" s="5" t="s">
        <v>14</v>
      </c>
      <c r="D200" s="5" t="s">
        <v>347</v>
      </c>
      <c r="E200" s="6">
        <v>40095</v>
      </c>
      <c r="F200" s="7">
        <v>256175</v>
      </c>
      <c r="G200" s="7">
        <v>0</v>
      </c>
      <c r="H200" s="7">
        <v>0</v>
      </c>
      <c r="I200" s="7">
        <v>256175</v>
      </c>
      <c r="J200" s="7">
        <v>-256174</v>
      </c>
      <c r="K200" s="7">
        <v>0</v>
      </c>
      <c r="L200" s="7">
        <v>1</v>
      </c>
    </row>
    <row r="201" spans="1:12" x14ac:dyDescent="0.25">
      <c r="A201" s="4" t="s">
        <v>12</v>
      </c>
      <c r="B201" s="5" t="s">
        <v>348</v>
      </c>
      <c r="C201" s="5" t="s">
        <v>14</v>
      </c>
      <c r="D201" s="5" t="s">
        <v>349</v>
      </c>
      <c r="E201" s="6">
        <v>40158</v>
      </c>
      <c r="F201" s="7">
        <v>4210663</v>
      </c>
      <c r="G201" s="7">
        <v>0</v>
      </c>
      <c r="H201" s="7">
        <v>-601523</v>
      </c>
      <c r="I201" s="7">
        <v>3609140</v>
      </c>
      <c r="J201" s="7">
        <v>-3609139</v>
      </c>
      <c r="K201" s="7">
        <v>0</v>
      </c>
      <c r="L201" s="7">
        <v>1</v>
      </c>
    </row>
    <row r="202" spans="1:12" x14ac:dyDescent="0.25">
      <c r="A202" s="4" t="s">
        <v>12</v>
      </c>
      <c r="B202" s="5" t="s">
        <v>350</v>
      </c>
      <c r="C202" s="5" t="s">
        <v>14</v>
      </c>
      <c r="D202" s="5" t="s">
        <v>351</v>
      </c>
      <c r="E202" s="6">
        <v>40177</v>
      </c>
      <c r="F202" s="7">
        <v>11864457</v>
      </c>
      <c r="G202" s="7">
        <v>0</v>
      </c>
      <c r="H202" s="7">
        <v>0</v>
      </c>
      <c r="I202" s="7">
        <v>11864457</v>
      </c>
      <c r="J202" s="7">
        <v>-11864456</v>
      </c>
      <c r="K202" s="7">
        <v>0</v>
      </c>
      <c r="L202" s="7">
        <v>1</v>
      </c>
    </row>
    <row r="203" spans="1:12" x14ac:dyDescent="0.25">
      <c r="A203" s="4" t="s">
        <v>12</v>
      </c>
      <c r="B203" s="5" t="s">
        <v>352</v>
      </c>
      <c r="C203" s="5" t="s">
        <v>14</v>
      </c>
      <c r="D203" s="5" t="s">
        <v>353</v>
      </c>
      <c r="E203" s="6">
        <v>40703</v>
      </c>
      <c r="F203" s="7">
        <v>2148885</v>
      </c>
      <c r="G203" s="7">
        <v>0</v>
      </c>
      <c r="H203" s="7">
        <v>-2148885</v>
      </c>
      <c r="I203" s="7">
        <v>0</v>
      </c>
      <c r="J203" s="7">
        <v>0</v>
      </c>
      <c r="K203" s="7">
        <v>0</v>
      </c>
      <c r="L203" s="7">
        <v>0</v>
      </c>
    </row>
    <row r="204" spans="1:12" x14ac:dyDescent="0.25">
      <c r="A204" s="4" t="s">
        <v>12</v>
      </c>
      <c r="B204" s="5" t="s">
        <v>354</v>
      </c>
      <c r="C204" s="5" t="s">
        <v>14</v>
      </c>
      <c r="D204" s="5" t="s">
        <v>355</v>
      </c>
      <c r="E204" s="6">
        <v>40693</v>
      </c>
      <c r="F204" s="7">
        <v>76803</v>
      </c>
      <c r="G204" s="7">
        <v>0</v>
      </c>
      <c r="H204" s="7">
        <v>0</v>
      </c>
      <c r="I204" s="7">
        <v>76803</v>
      </c>
      <c r="J204" s="7">
        <v>-76802</v>
      </c>
      <c r="K204" s="7">
        <v>0</v>
      </c>
      <c r="L204" s="7">
        <v>1</v>
      </c>
    </row>
    <row r="205" spans="1:12" x14ac:dyDescent="0.25">
      <c r="A205" s="4" t="s">
        <v>12</v>
      </c>
      <c r="B205" s="5" t="s">
        <v>356</v>
      </c>
      <c r="C205" s="5" t="s">
        <v>14</v>
      </c>
      <c r="D205" s="5" t="s">
        <v>357</v>
      </c>
      <c r="E205" s="6">
        <v>40786</v>
      </c>
      <c r="F205" s="7">
        <v>32047</v>
      </c>
      <c r="G205" s="7">
        <v>0</v>
      </c>
      <c r="H205" s="7">
        <v>0</v>
      </c>
      <c r="I205" s="7">
        <v>32047</v>
      </c>
      <c r="J205" s="7">
        <v>-32046</v>
      </c>
      <c r="K205" s="7">
        <v>0</v>
      </c>
      <c r="L205" s="7">
        <v>1</v>
      </c>
    </row>
    <row r="206" spans="1:12" x14ac:dyDescent="0.25">
      <c r="A206" s="4" t="s">
        <v>12</v>
      </c>
      <c r="B206" s="5" t="s">
        <v>358</v>
      </c>
      <c r="C206" s="5" t="s">
        <v>14</v>
      </c>
      <c r="D206" s="5" t="s">
        <v>359</v>
      </c>
      <c r="E206" s="6">
        <v>40857</v>
      </c>
      <c r="F206" s="7">
        <v>1246766</v>
      </c>
      <c r="G206" s="7">
        <v>0</v>
      </c>
      <c r="H206" s="7">
        <v>0</v>
      </c>
      <c r="I206" s="7">
        <v>1246766</v>
      </c>
      <c r="J206" s="7">
        <v>-1246765</v>
      </c>
      <c r="K206" s="7">
        <v>0</v>
      </c>
      <c r="L206" s="7">
        <v>1</v>
      </c>
    </row>
    <row r="207" spans="1:12" x14ac:dyDescent="0.25">
      <c r="A207" s="4" t="s">
        <v>12</v>
      </c>
      <c r="B207" s="5" t="s">
        <v>360</v>
      </c>
      <c r="C207" s="5" t="s">
        <v>14</v>
      </c>
      <c r="D207" s="5" t="s">
        <v>361</v>
      </c>
      <c r="E207" s="6">
        <v>40854</v>
      </c>
      <c r="F207" s="7">
        <v>282312</v>
      </c>
      <c r="G207" s="7">
        <v>0</v>
      </c>
      <c r="H207" s="7">
        <v>0</v>
      </c>
      <c r="I207" s="7">
        <v>282312</v>
      </c>
      <c r="J207" s="7">
        <v>-282311</v>
      </c>
      <c r="K207" s="7">
        <v>0</v>
      </c>
      <c r="L207" s="7">
        <v>1</v>
      </c>
    </row>
    <row r="208" spans="1:12" x14ac:dyDescent="0.25">
      <c r="A208" s="4" t="s">
        <v>12</v>
      </c>
      <c r="B208" s="5" t="s">
        <v>362</v>
      </c>
      <c r="C208" s="5" t="s">
        <v>14</v>
      </c>
      <c r="D208" s="5" t="s">
        <v>363</v>
      </c>
      <c r="E208" s="6">
        <v>40906</v>
      </c>
      <c r="F208" s="7">
        <v>231717</v>
      </c>
      <c r="G208" s="7">
        <v>0</v>
      </c>
      <c r="H208" s="7">
        <v>0</v>
      </c>
      <c r="I208" s="7">
        <v>231717</v>
      </c>
      <c r="J208" s="7">
        <v>-231716</v>
      </c>
      <c r="K208" s="7">
        <v>0</v>
      </c>
      <c r="L208" s="7">
        <v>1</v>
      </c>
    </row>
    <row r="209" spans="1:12" x14ac:dyDescent="0.25">
      <c r="A209" s="4" t="s">
        <v>12</v>
      </c>
      <c r="B209" s="5" t="s">
        <v>364</v>
      </c>
      <c r="C209" s="5" t="s">
        <v>14</v>
      </c>
      <c r="D209" s="5" t="s">
        <v>365</v>
      </c>
      <c r="E209" s="6">
        <v>41102</v>
      </c>
      <c r="F209" s="7">
        <v>113684</v>
      </c>
      <c r="G209" s="7">
        <v>0</v>
      </c>
      <c r="H209" s="7">
        <v>0</v>
      </c>
      <c r="I209" s="7">
        <v>113684</v>
      </c>
      <c r="J209" s="7">
        <v>-113683</v>
      </c>
      <c r="K209" s="7">
        <v>0</v>
      </c>
      <c r="L209" s="7">
        <v>1</v>
      </c>
    </row>
    <row r="210" spans="1:12" x14ac:dyDescent="0.25">
      <c r="A210" s="4" t="s">
        <v>12</v>
      </c>
      <c r="B210" s="5" t="s">
        <v>366</v>
      </c>
      <c r="C210" s="5" t="s">
        <v>14</v>
      </c>
      <c r="D210" s="5" t="s">
        <v>367</v>
      </c>
      <c r="E210" s="6">
        <v>41244</v>
      </c>
      <c r="F210" s="7">
        <v>173141</v>
      </c>
      <c r="G210" s="7">
        <v>0</v>
      </c>
      <c r="H210" s="7">
        <v>0</v>
      </c>
      <c r="I210" s="7">
        <v>173141</v>
      </c>
      <c r="J210" s="7">
        <v>-173140</v>
      </c>
      <c r="K210" s="7">
        <v>0</v>
      </c>
      <c r="L210" s="7">
        <v>1</v>
      </c>
    </row>
    <row r="211" spans="1:12" x14ac:dyDescent="0.25">
      <c r="A211" s="4" t="s">
        <v>12</v>
      </c>
      <c r="B211" s="5" t="s">
        <v>368</v>
      </c>
      <c r="C211" s="5" t="s">
        <v>14</v>
      </c>
      <c r="D211" s="5" t="s">
        <v>369</v>
      </c>
      <c r="E211" s="6">
        <v>41408</v>
      </c>
      <c r="F211" s="7">
        <v>12205363</v>
      </c>
      <c r="G211" s="7">
        <v>0</v>
      </c>
      <c r="H211" s="7">
        <v>-5607869</v>
      </c>
      <c r="I211" s="7">
        <v>6597494</v>
      </c>
      <c r="J211" s="7">
        <v>-6597493</v>
      </c>
      <c r="K211" s="7">
        <v>0</v>
      </c>
      <c r="L211" s="7">
        <v>1</v>
      </c>
    </row>
    <row r="212" spans="1:12" x14ac:dyDescent="0.25">
      <c r="A212" s="4" t="s">
        <v>12</v>
      </c>
      <c r="B212" s="5" t="s">
        <v>370</v>
      </c>
      <c r="C212" s="5" t="s">
        <v>14</v>
      </c>
      <c r="D212" s="5" t="s">
        <v>371</v>
      </c>
      <c r="E212" s="6">
        <v>41423</v>
      </c>
      <c r="F212" s="7">
        <v>5673605</v>
      </c>
      <c r="G212" s="7">
        <v>0</v>
      </c>
      <c r="H212" s="7">
        <v>0</v>
      </c>
      <c r="I212" s="7">
        <v>5673605</v>
      </c>
      <c r="J212" s="7">
        <v>-5673604</v>
      </c>
      <c r="K212" s="7">
        <v>0</v>
      </c>
      <c r="L212" s="7">
        <v>1</v>
      </c>
    </row>
    <row r="213" spans="1:12" x14ac:dyDescent="0.25">
      <c r="A213" s="4" t="s">
        <v>12</v>
      </c>
      <c r="B213" s="5" t="s">
        <v>372</v>
      </c>
      <c r="C213" s="5" t="s">
        <v>14</v>
      </c>
      <c r="D213" s="5" t="s">
        <v>373</v>
      </c>
      <c r="E213" s="6">
        <v>41813</v>
      </c>
      <c r="F213" s="7">
        <v>178291</v>
      </c>
      <c r="G213" s="7">
        <v>0</v>
      </c>
      <c r="H213" s="7">
        <v>0</v>
      </c>
      <c r="I213" s="7">
        <v>178291</v>
      </c>
      <c r="J213" s="7">
        <v>-178290</v>
      </c>
      <c r="K213" s="7">
        <v>0</v>
      </c>
      <c r="L213" s="7">
        <v>1</v>
      </c>
    </row>
    <row r="214" spans="1:12" x14ac:dyDescent="0.25">
      <c r="A214" s="4" t="s">
        <v>12</v>
      </c>
      <c r="B214" s="5" t="s">
        <v>374</v>
      </c>
      <c r="C214" s="5" t="s">
        <v>14</v>
      </c>
      <c r="D214" s="5" t="s">
        <v>375</v>
      </c>
      <c r="E214" s="6">
        <v>41829</v>
      </c>
      <c r="F214" s="7">
        <v>367150</v>
      </c>
      <c r="G214" s="7">
        <v>0</v>
      </c>
      <c r="H214" s="7">
        <v>0</v>
      </c>
      <c r="I214" s="7">
        <v>367150</v>
      </c>
      <c r="J214" s="7">
        <v>-367149</v>
      </c>
      <c r="K214" s="7">
        <v>0</v>
      </c>
      <c r="L214" s="7">
        <v>1</v>
      </c>
    </row>
    <row r="215" spans="1:12" x14ac:dyDescent="0.25">
      <c r="A215" s="4" t="s">
        <v>12</v>
      </c>
      <c r="B215" s="5" t="s">
        <v>376</v>
      </c>
      <c r="C215" s="5" t="s">
        <v>14</v>
      </c>
      <c r="D215" s="5" t="s">
        <v>377</v>
      </c>
      <c r="E215" s="6">
        <v>42122</v>
      </c>
      <c r="F215" s="7">
        <v>2440156</v>
      </c>
      <c r="G215" s="7">
        <v>0</v>
      </c>
      <c r="H215" s="7">
        <v>0</v>
      </c>
      <c r="I215" s="7">
        <v>2440156</v>
      </c>
      <c r="J215" s="7">
        <v>-2440155</v>
      </c>
      <c r="K215" s="7">
        <v>-135563</v>
      </c>
      <c r="L215" s="7">
        <v>1</v>
      </c>
    </row>
    <row r="216" spans="1:12" x14ac:dyDescent="0.25">
      <c r="A216" s="4" t="s">
        <v>12</v>
      </c>
      <c r="B216" s="5" t="s">
        <v>378</v>
      </c>
      <c r="C216" s="5" t="s">
        <v>14</v>
      </c>
      <c r="D216" s="5" t="s">
        <v>379</v>
      </c>
      <c r="E216" s="6">
        <v>42088</v>
      </c>
      <c r="F216" s="7">
        <v>8031484</v>
      </c>
      <c r="G216" s="7">
        <v>0</v>
      </c>
      <c r="H216" s="7">
        <v>0</v>
      </c>
      <c r="I216" s="7">
        <v>8031484</v>
      </c>
      <c r="J216" s="7">
        <v>-8031483</v>
      </c>
      <c r="K216" s="7">
        <v>-334644</v>
      </c>
      <c r="L216" s="7">
        <v>1</v>
      </c>
    </row>
    <row r="217" spans="1:12" x14ac:dyDescent="0.25">
      <c r="A217" s="4" t="s">
        <v>12</v>
      </c>
      <c r="B217" s="5" t="s">
        <v>380</v>
      </c>
      <c r="C217" s="5" t="s">
        <v>14</v>
      </c>
      <c r="D217" s="5" t="s">
        <v>381</v>
      </c>
      <c r="E217" s="6">
        <v>42135</v>
      </c>
      <c r="F217" s="7">
        <v>24512292</v>
      </c>
      <c r="G217" s="7">
        <v>0</v>
      </c>
      <c r="H217" s="7">
        <v>0</v>
      </c>
      <c r="I217" s="7">
        <v>24512292</v>
      </c>
      <c r="J217" s="7">
        <v>-24512291</v>
      </c>
      <c r="K217" s="7">
        <v>-1702241</v>
      </c>
      <c r="L217" s="7">
        <v>1</v>
      </c>
    </row>
    <row r="218" spans="1:12" x14ac:dyDescent="0.25">
      <c r="A218" s="4" t="s">
        <v>12</v>
      </c>
      <c r="B218" s="5" t="s">
        <v>382</v>
      </c>
      <c r="C218" s="5" t="s">
        <v>14</v>
      </c>
      <c r="D218" s="5" t="s">
        <v>383</v>
      </c>
      <c r="E218" s="6">
        <v>42135</v>
      </c>
      <c r="F218" s="7">
        <v>8549042</v>
      </c>
      <c r="G218" s="7">
        <v>0</v>
      </c>
      <c r="H218" s="7">
        <v>0</v>
      </c>
      <c r="I218" s="7">
        <v>8549042</v>
      </c>
      <c r="J218" s="7">
        <v>-8549041</v>
      </c>
      <c r="K218" s="7">
        <v>-593683</v>
      </c>
      <c r="L218" s="7">
        <v>1</v>
      </c>
    </row>
    <row r="219" spans="1:12" x14ac:dyDescent="0.25">
      <c r="A219" s="4" t="s">
        <v>12</v>
      </c>
      <c r="B219" s="5" t="s">
        <v>384</v>
      </c>
      <c r="C219" s="5" t="s">
        <v>14</v>
      </c>
      <c r="D219" s="5" t="s">
        <v>385</v>
      </c>
      <c r="E219" s="6">
        <v>42310</v>
      </c>
      <c r="F219" s="7">
        <v>3125410</v>
      </c>
      <c r="G219" s="7">
        <v>0</v>
      </c>
      <c r="H219" s="7">
        <v>0</v>
      </c>
      <c r="I219" s="7">
        <v>3125410</v>
      </c>
      <c r="J219" s="7">
        <v>-3125409</v>
      </c>
      <c r="K219" s="7">
        <v>-520900</v>
      </c>
      <c r="L219" s="7">
        <v>1</v>
      </c>
    </row>
    <row r="220" spans="1:12" x14ac:dyDescent="0.25">
      <c r="A220" s="4" t="s">
        <v>12</v>
      </c>
      <c r="B220" s="5" t="s">
        <v>386</v>
      </c>
      <c r="C220" s="5" t="s">
        <v>14</v>
      </c>
      <c r="D220" s="5" t="s">
        <v>387</v>
      </c>
      <c r="E220" s="6">
        <v>42278</v>
      </c>
      <c r="F220" s="7">
        <v>1</v>
      </c>
      <c r="G220" s="7">
        <v>0</v>
      </c>
      <c r="H220" s="7">
        <v>-1</v>
      </c>
      <c r="I220" s="7">
        <v>0</v>
      </c>
      <c r="J220" s="7">
        <v>0</v>
      </c>
      <c r="K220" s="7">
        <v>0</v>
      </c>
      <c r="L220" s="7">
        <v>0</v>
      </c>
    </row>
    <row r="221" spans="1:12" x14ac:dyDescent="0.25">
      <c r="A221" s="4" t="s">
        <v>12</v>
      </c>
      <c r="B221" s="5" t="s">
        <v>388</v>
      </c>
      <c r="C221" s="5" t="s">
        <v>14</v>
      </c>
      <c r="D221" s="5" t="s">
        <v>389</v>
      </c>
      <c r="E221" s="6">
        <v>42796</v>
      </c>
      <c r="F221" s="7">
        <v>244770</v>
      </c>
      <c r="G221" s="7">
        <v>0</v>
      </c>
      <c r="H221" s="7">
        <v>0</v>
      </c>
      <c r="I221" s="7">
        <v>244770</v>
      </c>
      <c r="J221" s="7">
        <v>-193776</v>
      </c>
      <c r="K221" s="7">
        <v>-40795</v>
      </c>
      <c r="L221" s="7">
        <v>50994</v>
      </c>
    </row>
    <row r="222" spans="1:12" x14ac:dyDescent="0.25">
      <c r="A222" s="4" t="s">
        <v>12</v>
      </c>
      <c r="B222" s="5" t="s">
        <v>390</v>
      </c>
      <c r="C222" s="5" t="s">
        <v>14</v>
      </c>
      <c r="D222" s="5" t="s">
        <v>168</v>
      </c>
      <c r="E222" s="6">
        <v>42983</v>
      </c>
      <c r="F222" s="7">
        <v>737632</v>
      </c>
      <c r="G222" s="7">
        <v>0</v>
      </c>
      <c r="H222" s="7">
        <v>0</v>
      </c>
      <c r="I222" s="7">
        <v>737632</v>
      </c>
      <c r="J222" s="7">
        <v>-522490</v>
      </c>
      <c r="K222" s="7">
        <v>-122939</v>
      </c>
      <c r="L222" s="7">
        <v>215142</v>
      </c>
    </row>
    <row r="223" spans="1:12" x14ac:dyDescent="0.25">
      <c r="A223" s="4" t="s">
        <v>12</v>
      </c>
      <c r="B223" s="5" t="s">
        <v>391</v>
      </c>
      <c r="C223" s="5" t="s">
        <v>14</v>
      </c>
      <c r="D223" s="5" t="s">
        <v>392</v>
      </c>
      <c r="E223" s="6">
        <v>43343</v>
      </c>
      <c r="F223" s="7">
        <v>1159295</v>
      </c>
      <c r="G223" s="7">
        <v>0</v>
      </c>
      <c r="H223" s="7">
        <v>0</v>
      </c>
      <c r="I223" s="7">
        <v>1159295</v>
      </c>
      <c r="J223" s="7">
        <v>-1159294</v>
      </c>
      <c r="K223" s="7">
        <v>-326980</v>
      </c>
      <c r="L223" s="7">
        <v>1</v>
      </c>
    </row>
    <row r="224" spans="1:12" x14ac:dyDescent="0.25">
      <c r="A224" s="4" t="s">
        <v>12</v>
      </c>
      <c r="B224" s="5" t="s">
        <v>393</v>
      </c>
      <c r="C224" s="5" t="s">
        <v>14</v>
      </c>
      <c r="D224" s="5" t="s">
        <v>394</v>
      </c>
      <c r="E224" s="6">
        <v>43617</v>
      </c>
      <c r="F224" s="7">
        <v>220639</v>
      </c>
      <c r="G224" s="7">
        <v>0</v>
      </c>
      <c r="H224" s="7">
        <v>0</v>
      </c>
      <c r="I224" s="7">
        <v>220639</v>
      </c>
      <c r="J224" s="7">
        <v>-137900</v>
      </c>
      <c r="K224" s="7">
        <v>-55160</v>
      </c>
      <c r="L224" s="7">
        <v>82739</v>
      </c>
    </row>
    <row r="225" spans="1:12" x14ac:dyDescent="0.25">
      <c r="A225" s="4" t="s">
        <v>12</v>
      </c>
      <c r="B225" s="5" t="s">
        <v>395</v>
      </c>
      <c r="C225" s="5" t="s">
        <v>14</v>
      </c>
      <c r="D225" s="5" t="s">
        <v>396</v>
      </c>
      <c r="E225" s="6">
        <v>43617</v>
      </c>
      <c r="F225" s="7">
        <v>231346</v>
      </c>
      <c r="G225" s="7">
        <v>0</v>
      </c>
      <c r="H225" s="7">
        <v>0</v>
      </c>
      <c r="I225" s="7">
        <v>231346</v>
      </c>
      <c r="J225" s="7">
        <v>-115673</v>
      </c>
      <c r="K225" s="7">
        <v>-46269</v>
      </c>
      <c r="L225" s="7">
        <v>115673</v>
      </c>
    </row>
    <row r="226" spans="1:12" x14ac:dyDescent="0.25">
      <c r="A226" s="4" t="s">
        <v>12</v>
      </c>
      <c r="B226" s="5" t="s">
        <v>397</v>
      </c>
      <c r="C226" s="5" t="s">
        <v>14</v>
      </c>
      <c r="D226" s="5" t="s">
        <v>398</v>
      </c>
      <c r="E226" s="6">
        <v>43791</v>
      </c>
      <c r="F226" s="7">
        <v>15041820</v>
      </c>
      <c r="G226" s="7">
        <v>0</v>
      </c>
      <c r="H226" s="7">
        <v>0</v>
      </c>
      <c r="I226" s="7">
        <v>15041820</v>
      </c>
      <c r="J226" s="7">
        <v>-5222854</v>
      </c>
      <c r="K226" s="7">
        <v>-2506970</v>
      </c>
      <c r="L226" s="7">
        <v>9818966</v>
      </c>
    </row>
    <row r="227" spans="1:12" x14ac:dyDescent="0.25">
      <c r="A227" s="4" t="s">
        <v>12</v>
      </c>
      <c r="B227" s="5" t="s">
        <v>399</v>
      </c>
      <c r="C227" s="5" t="s">
        <v>14</v>
      </c>
      <c r="D227" s="5" t="s">
        <v>400</v>
      </c>
      <c r="E227" s="6">
        <v>40275</v>
      </c>
      <c r="F227" s="7">
        <v>664346</v>
      </c>
      <c r="G227" s="7">
        <v>0</v>
      </c>
      <c r="H227" s="7">
        <v>0</v>
      </c>
      <c r="I227" s="7">
        <v>664346</v>
      </c>
      <c r="J227" s="7">
        <v>-664345</v>
      </c>
      <c r="K227" s="7">
        <v>0</v>
      </c>
      <c r="L227" s="7">
        <v>1</v>
      </c>
    </row>
    <row r="228" spans="1:12" x14ac:dyDescent="0.25">
      <c r="A228" s="4" t="s">
        <v>12</v>
      </c>
      <c r="B228" s="5" t="s">
        <v>401</v>
      </c>
      <c r="C228" s="5" t="s">
        <v>14</v>
      </c>
      <c r="D228" s="5" t="s">
        <v>402</v>
      </c>
      <c r="E228" s="6">
        <v>40906</v>
      </c>
      <c r="F228" s="7">
        <v>13517457</v>
      </c>
      <c r="G228" s="7">
        <v>0</v>
      </c>
      <c r="H228" s="7">
        <v>0</v>
      </c>
      <c r="I228" s="7">
        <v>13517457</v>
      </c>
      <c r="J228" s="7">
        <v>-13517456</v>
      </c>
      <c r="K228" s="7">
        <v>0</v>
      </c>
      <c r="L228" s="7">
        <v>1</v>
      </c>
    </row>
    <row r="229" spans="1:12" x14ac:dyDescent="0.25">
      <c r="A229" s="4" t="s">
        <v>12</v>
      </c>
      <c r="B229" s="5" t="s">
        <v>403</v>
      </c>
      <c r="C229" s="5" t="s">
        <v>14</v>
      </c>
      <c r="D229" s="5" t="s">
        <v>404</v>
      </c>
      <c r="E229" s="6">
        <v>40932</v>
      </c>
      <c r="F229" s="7">
        <v>7596174</v>
      </c>
      <c r="G229" s="7">
        <v>0</v>
      </c>
      <c r="H229" s="7">
        <v>0</v>
      </c>
      <c r="I229" s="7">
        <v>7596174</v>
      </c>
      <c r="J229" s="7">
        <v>-7596173</v>
      </c>
      <c r="K229" s="7">
        <v>0</v>
      </c>
      <c r="L229" s="7">
        <v>1</v>
      </c>
    </row>
    <row r="230" spans="1:12" x14ac:dyDescent="0.25">
      <c r="A230" s="4" t="s">
        <v>12</v>
      </c>
      <c r="B230" s="5" t="s">
        <v>405</v>
      </c>
      <c r="C230" s="5" t="s">
        <v>14</v>
      </c>
      <c r="D230" s="5" t="s">
        <v>406</v>
      </c>
      <c r="E230" s="6">
        <v>41989</v>
      </c>
      <c r="F230" s="7">
        <v>43211598</v>
      </c>
      <c r="G230" s="7">
        <v>0</v>
      </c>
      <c r="H230" s="7">
        <v>0</v>
      </c>
      <c r="I230" s="7">
        <v>43211598</v>
      </c>
      <c r="J230" s="7">
        <v>-43211597</v>
      </c>
      <c r="K230" s="7">
        <v>0</v>
      </c>
      <c r="L230" s="7">
        <v>1</v>
      </c>
    </row>
    <row r="231" spans="1:12" x14ac:dyDescent="0.25">
      <c r="A231" s="4" t="s">
        <v>12</v>
      </c>
      <c r="B231" s="5" t="s">
        <v>407</v>
      </c>
      <c r="C231" s="5" t="s">
        <v>14</v>
      </c>
      <c r="D231" s="5" t="s">
        <v>408</v>
      </c>
      <c r="E231" s="6">
        <v>41992</v>
      </c>
      <c r="F231" s="7">
        <v>13226256</v>
      </c>
      <c r="G231" s="7">
        <v>0</v>
      </c>
      <c r="H231" s="7">
        <v>0</v>
      </c>
      <c r="I231" s="7">
        <v>13226256</v>
      </c>
      <c r="J231" s="7">
        <v>-13226255</v>
      </c>
      <c r="K231" s="7">
        <v>0</v>
      </c>
      <c r="L231" s="7">
        <v>1</v>
      </c>
    </row>
    <row r="232" spans="1:12" x14ac:dyDescent="0.25">
      <c r="A232" s="4" t="s">
        <v>12</v>
      </c>
      <c r="B232" s="5" t="s">
        <v>409</v>
      </c>
      <c r="C232" s="5" t="s">
        <v>14</v>
      </c>
      <c r="D232" s="5" t="s">
        <v>410</v>
      </c>
      <c r="E232" s="6">
        <v>42200</v>
      </c>
      <c r="F232" s="7">
        <v>2590103</v>
      </c>
      <c r="G232" s="7">
        <v>0</v>
      </c>
      <c r="H232" s="7">
        <v>0</v>
      </c>
      <c r="I232" s="7">
        <v>2590103</v>
      </c>
      <c r="J232" s="7">
        <v>-2590102</v>
      </c>
      <c r="K232" s="7">
        <v>-431682</v>
      </c>
      <c r="L232" s="7">
        <v>1</v>
      </c>
    </row>
    <row r="233" spans="1:12" x14ac:dyDescent="0.25">
      <c r="A233" s="4" t="s">
        <v>12</v>
      </c>
      <c r="B233" s="5" t="s">
        <v>411</v>
      </c>
      <c r="C233" s="5" t="s">
        <v>14</v>
      </c>
      <c r="D233" s="5" t="s">
        <v>412</v>
      </c>
      <c r="E233" s="6">
        <v>42359</v>
      </c>
      <c r="F233" s="7">
        <v>1047149</v>
      </c>
      <c r="G233" s="7">
        <v>0</v>
      </c>
      <c r="H233" s="7">
        <v>0</v>
      </c>
      <c r="I233" s="7">
        <v>1047149</v>
      </c>
      <c r="J233" s="7">
        <v>-1047148</v>
      </c>
      <c r="K233" s="7">
        <v>-174523</v>
      </c>
      <c r="L233" s="7">
        <v>1</v>
      </c>
    </row>
    <row r="234" spans="1:12" x14ac:dyDescent="0.25">
      <c r="A234" s="4" t="s">
        <v>12</v>
      </c>
      <c r="B234" s="5" t="s">
        <v>413</v>
      </c>
      <c r="C234" s="5" t="s">
        <v>14</v>
      </c>
      <c r="D234" s="5" t="s">
        <v>414</v>
      </c>
      <c r="E234" s="6">
        <v>42527</v>
      </c>
      <c r="F234" s="7">
        <v>2267864</v>
      </c>
      <c r="G234" s="7">
        <v>0</v>
      </c>
      <c r="H234" s="7">
        <v>0</v>
      </c>
      <c r="I234" s="7">
        <v>2267864</v>
      </c>
      <c r="J234" s="7">
        <v>-2078875</v>
      </c>
      <c r="K234" s="7">
        <v>-377977</v>
      </c>
      <c r="L234" s="7">
        <v>188989</v>
      </c>
    </row>
    <row r="235" spans="1:12" x14ac:dyDescent="0.25">
      <c r="A235" s="4" t="s">
        <v>12</v>
      </c>
      <c r="B235" s="5" t="s">
        <v>415</v>
      </c>
      <c r="C235" s="5" t="s">
        <v>14</v>
      </c>
      <c r="D235" s="5" t="s">
        <v>416</v>
      </c>
      <c r="E235" s="6">
        <v>42710</v>
      </c>
      <c r="F235" s="7">
        <v>1962103</v>
      </c>
      <c r="G235" s="7">
        <v>0</v>
      </c>
      <c r="H235" s="7">
        <v>0</v>
      </c>
      <c r="I235" s="7">
        <v>1962103</v>
      </c>
      <c r="J235" s="7">
        <v>-1635086</v>
      </c>
      <c r="K235" s="7">
        <v>-327018</v>
      </c>
      <c r="L235" s="7">
        <v>327017</v>
      </c>
    </row>
    <row r="236" spans="1:12" x14ac:dyDescent="0.25">
      <c r="A236" s="4" t="s">
        <v>12</v>
      </c>
      <c r="B236" s="5" t="s">
        <v>417</v>
      </c>
      <c r="C236" s="5" t="s">
        <v>14</v>
      </c>
      <c r="D236" s="5" t="s">
        <v>418</v>
      </c>
      <c r="E236" s="6">
        <v>42718</v>
      </c>
      <c r="F236" s="7">
        <v>119284</v>
      </c>
      <c r="G236" s="7">
        <v>0</v>
      </c>
      <c r="H236" s="7">
        <v>0</v>
      </c>
      <c r="I236" s="7">
        <v>119284</v>
      </c>
      <c r="J236" s="7">
        <v>-119283</v>
      </c>
      <c r="K236" s="7">
        <v>0</v>
      </c>
      <c r="L236" s="7">
        <v>1</v>
      </c>
    </row>
    <row r="237" spans="1:12" x14ac:dyDescent="0.25">
      <c r="A237" s="4" t="s">
        <v>12</v>
      </c>
      <c r="B237" s="5" t="s">
        <v>419</v>
      </c>
      <c r="C237" s="5" t="s">
        <v>14</v>
      </c>
      <c r="D237" s="5" t="s">
        <v>420</v>
      </c>
      <c r="E237" s="6">
        <v>42718</v>
      </c>
      <c r="F237" s="7">
        <v>341172</v>
      </c>
      <c r="G237" s="7">
        <v>0</v>
      </c>
      <c r="H237" s="7">
        <v>0</v>
      </c>
      <c r="I237" s="7">
        <v>341172</v>
      </c>
      <c r="J237" s="7">
        <v>-341171</v>
      </c>
      <c r="K237" s="7">
        <v>0</v>
      </c>
      <c r="L237" s="7">
        <v>1</v>
      </c>
    </row>
    <row r="238" spans="1:12" x14ac:dyDescent="0.25">
      <c r="A238" s="4" t="s">
        <v>12</v>
      </c>
      <c r="B238" s="5" t="s">
        <v>421</v>
      </c>
      <c r="C238" s="5" t="s">
        <v>14</v>
      </c>
      <c r="D238" s="5" t="s">
        <v>422</v>
      </c>
      <c r="E238" s="6">
        <v>42718</v>
      </c>
      <c r="F238" s="7">
        <v>200157</v>
      </c>
      <c r="G238" s="7">
        <v>0</v>
      </c>
      <c r="H238" s="7">
        <v>0</v>
      </c>
      <c r="I238" s="7">
        <v>200157</v>
      </c>
      <c r="J238" s="7">
        <v>-200156</v>
      </c>
      <c r="K238" s="7">
        <v>0</v>
      </c>
      <c r="L238" s="7">
        <v>1</v>
      </c>
    </row>
    <row r="239" spans="1:12" x14ac:dyDescent="0.25">
      <c r="A239" s="4" t="s">
        <v>12</v>
      </c>
      <c r="B239" s="5" t="s">
        <v>423</v>
      </c>
      <c r="C239" s="5" t="s">
        <v>14</v>
      </c>
      <c r="D239" s="5" t="s">
        <v>424</v>
      </c>
      <c r="E239" s="6">
        <v>43075</v>
      </c>
      <c r="F239" s="7">
        <v>2018895</v>
      </c>
      <c r="G239" s="7">
        <v>0</v>
      </c>
      <c r="H239" s="7">
        <v>0</v>
      </c>
      <c r="I239" s="7">
        <v>2018895</v>
      </c>
      <c r="J239" s="7">
        <v>-1345930</v>
      </c>
      <c r="K239" s="7">
        <v>-336482</v>
      </c>
      <c r="L239" s="7">
        <v>672965</v>
      </c>
    </row>
    <row r="240" spans="1:12" x14ac:dyDescent="0.25">
      <c r="A240" s="4" t="s">
        <v>12</v>
      </c>
      <c r="B240" s="5" t="s">
        <v>425</v>
      </c>
      <c r="C240" s="5" t="s">
        <v>14</v>
      </c>
      <c r="D240" s="5" t="s">
        <v>426</v>
      </c>
      <c r="E240" s="6">
        <v>43081</v>
      </c>
      <c r="F240" s="7">
        <v>6216688</v>
      </c>
      <c r="G240" s="7">
        <v>0</v>
      </c>
      <c r="H240" s="7">
        <v>0</v>
      </c>
      <c r="I240" s="7">
        <v>6216688</v>
      </c>
      <c r="J240" s="7">
        <v>-4144459</v>
      </c>
      <c r="K240" s="7">
        <v>-1036114</v>
      </c>
      <c r="L240" s="7">
        <v>2072229</v>
      </c>
    </row>
    <row r="241" spans="1:12" x14ac:dyDescent="0.25">
      <c r="A241" s="4" t="s">
        <v>12</v>
      </c>
      <c r="B241" s="5" t="s">
        <v>427</v>
      </c>
      <c r="C241" s="5" t="s">
        <v>14</v>
      </c>
      <c r="D241" s="5" t="s">
        <v>428</v>
      </c>
      <c r="E241" s="6">
        <v>43343</v>
      </c>
      <c r="F241" s="7">
        <v>888797</v>
      </c>
      <c r="G241" s="7">
        <v>0</v>
      </c>
      <c r="H241" s="7">
        <v>0</v>
      </c>
      <c r="I241" s="7">
        <v>888797</v>
      </c>
      <c r="J241" s="7">
        <v>-888796</v>
      </c>
      <c r="K241" s="7">
        <v>-233893</v>
      </c>
      <c r="L241" s="7">
        <v>1</v>
      </c>
    </row>
    <row r="242" spans="1:12" x14ac:dyDescent="0.25">
      <c r="A242" s="4" t="s">
        <v>12</v>
      </c>
      <c r="B242" s="5" t="s">
        <v>429</v>
      </c>
      <c r="C242" s="5" t="s">
        <v>14</v>
      </c>
      <c r="D242" s="5" t="s">
        <v>430</v>
      </c>
      <c r="E242" s="6">
        <v>43617</v>
      </c>
      <c r="F242" s="7">
        <v>367382</v>
      </c>
      <c r="G242" s="7">
        <v>0</v>
      </c>
      <c r="H242" s="7">
        <v>0</v>
      </c>
      <c r="I242" s="7">
        <v>367382</v>
      </c>
      <c r="J242" s="7">
        <v>-229614</v>
      </c>
      <c r="K242" s="7">
        <v>-91846</v>
      </c>
      <c r="L242" s="7">
        <v>137768</v>
      </c>
    </row>
    <row r="243" spans="1:12" x14ac:dyDescent="0.25">
      <c r="A243" s="4" t="s">
        <v>12</v>
      </c>
      <c r="B243" s="5" t="s">
        <v>431</v>
      </c>
      <c r="C243" s="5" t="s">
        <v>14</v>
      </c>
      <c r="D243" s="5" t="s">
        <v>432</v>
      </c>
      <c r="E243" s="6">
        <v>43617</v>
      </c>
      <c r="F243" s="7">
        <v>391484</v>
      </c>
      <c r="G243" s="7">
        <v>0</v>
      </c>
      <c r="H243" s="7">
        <v>0</v>
      </c>
      <c r="I243" s="7">
        <v>391484</v>
      </c>
      <c r="J243" s="7">
        <v>-244678</v>
      </c>
      <c r="K243" s="7">
        <v>-97871</v>
      </c>
      <c r="L243" s="7">
        <v>146806</v>
      </c>
    </row>
    <row r="244" spans="1:12" x14ac:dyDescent="0.25">
      <c r="A244" s="4" t="s">
        <v>12</v>
      </c>
      <c r="B244" s="5" t="s">
        <v>433</v>
      </c>
      <c r="C244" s="5" t="s">
        <v>14</v>
      </c>
      <c r="D244" s="5" t="s">
        <v>434</v>
      </c>
      <c r="E244" s="6">
        <v>42916</v>
      </c>
      <c r="F244" s="7">
        <v>0</v>
      </c>
      <c r="G244" s="7">
        <v>254197</v>
      </c>
      <c r="H244" s="7">
        <v>0</v>
      </c>
      <c r="I244" s="7">
        <v>254197</v>
      </c>
      <c r="J244" s="7">
        <v>-101679</v>
      </c>
      <c r="K244" s="7">
        <v>-101679</v>
      </c>
      <c r="L244" s="7">
        <v>152518</v>
      </c>
    </row>
    <row r="245" spans="1:12" x14ac:dyDescent="0.25">
      <c r="A245" s="4" t="s">
        <v>12</v>
      </c>
      <c r="B245" s="5" t="s">
        <v>435</v>
      </c>
      <c r="C245" s="5" t="s">
        <v>14</v>
      </c>
      <c r="D245" s="5" t="s">
        <v>436</v>
      </c>
      <c r="E245" s="6">
        <v>43098</v>
      </c>
      <c r="F245" s="7">
        <v>0</v>
      </c>
      <c r="G245" s="7">
        <v>249640</v>
      </c>
      <c r="H245" s="7">
        <v>0</v>
      </c>
      <c r="I245" s="7">
        <v>249640</v>
      </c>
      <c r="J245" s="7">
        <v>-83213</v>
      </c>
      <c r="K245" s="7">
        <v>-83213</v>
      </c>
      <c r="L245" s="7">
        <v>166427</v>
      </c>
    </row>
    <row r="246" spans="1:12" x14ac:dyDescent="0.25">
      <c r="A246" s="4" t="s">
        <v>12</v>
      </c>
      <c r="B246" s="5" t="s">
        <v>437</v>
      </c>
      <c r="C246" s="5" t="s">
        <v>14</v>
      </c>
      <c r="D246" s="5" t="s">
        <v>438</v>
      </c>
      <c r="E246" s="6">
        <v>43098</v>
      </c>
      <c r="F246" s="7">
        <v>0</v>
      </c>
      <c r="G246" s="7">
        <v>203320</v>
      </c>
      <c r="H246" s="7">
        <v>0</v>
      </c>
      <c r="I246" s="7">
        <v>203320</v>
      </c>
      <c r="J246" s="7">
        <v>-67773</v>
      </c>
      <c r="K246" s="7">
        <v>-67773</v>
      </c>
      <c r="L246" s="7">
        <v>135547</v>
      </c>
    </row>
    <row r="247" spans="1:12" x14ac:dyDescent="0.25">
      <c r="A247" s="4" t="s">
        <v>12</v>
      </c>
      <c r="B247" s="5" t="s">
        <v>439</v>
      </c>
      <c r="C247" s="5" t="s">
        <v>14</v>
      </c>
      <c r="D247" s="5" t="s">
        <v>440</v>
      </c>
      <c r="E247" s="6">
        <v>39036</v>
      </c>
      <c r="F247" s="7">
        <v>1304542</v>
      </c>
      <c r="G247" s="7">
        <v>0</v>
      </c>
      <c r="H247" s="7">
        <v>0</v>
      </c>
      <c r="I247" s="7">
        <v>1304542</v>
      </c>
      <c r="J247" s="7">
        <v>-1304540</v>
      </c>
      <c r="K247" s="7">
        <v>0</v>
      </c>
      <c r="L247" s="7">
        <v>2</v>
      </c>
    </row>
    <row r="248" spans="1:12" x14ac:dyDescent="0.25">
      <c r="A248" s="4" t="s">
        <v>12</v>
      </c>
      <c r="B248" s="5" t="s">
        <v>441</v>
      </c>
      <c r="C248" s="5" t="s">
        <v>14</v>
      </c>
      <c r="D248" s="5" t="s">
        <v>440</v>
      </c>
      <c r="E248" s="6">
        <v>39036</v>
      </c>
      <c r="F248" s="7">
        <v>1304542</v>
      </c>
      <c r="G248" s="7">
        <v>0</v>
      </c>
      <c r="H248" s="7">
        <v>0</v>
      </c>
      <c r="I248" s="7">
        <v>1304542</v>
      </c>
      <c r="J248" s="7">
        <v>-1304540</v>
      </c>
      <c r="K248" s="7">
        <v>0</v>
      </c>
      <c r="L248" s="7">
        <v>2</v>
      </c>
    </row>
    <row r="249" spans="1:12" x14ac:dyDescent="0.25">
      <c r="A249" s="4" t="s">
        <v>12</v>
      </c>
      <c r="B249" s="5" t="s">
        <v>442</v>
      </c>
      <c r="C249" s="5" t="s">
        <v>14</v>
      </c>
      <c r="D249" s="5" t="s">
        <v>443</v>
      </c>
      <c r="E249" s="6">
        <v>39805</v>
      </c>
      <c r="F249" s="7">
        <v>1263633</v>
      </c>
      <c r="G249" s="7">
        <v>0</v>
      </c>
      <c r="H249" s="7">
        <v>0</v>
      </c>
      <c r="I249" s="7">
        <v>1263633</v>
      </c>
      <c r="J249" s="7">
        <v>-1263632</v>
      </c>
      <c r="K249" s="7">
        <v>0</v>
      </c>
      <c r="L249" s="7">
        <v>1</v>
      </c>
    </row>
    <row r="250" spans="1:12" x14ac:dyDescent="0.25">
      <c r="A250" s="4" t="s">
        <v>12</v>
      </c>
      <c r="B250" s="5" t="s">
        <v>444</v>
      </c>
      <c r="C250" s="5" t="s">
        <v>14</v>
      </c>
      <c r="D250" s="5" t="s">
        <v>445</v>
      </c>
      <c r="E250" s="6">
        <v>39805</v>
      </c>
      <c r="F250" s="7">
        <v>1263633</v>
      </c>
      <c r="G250" s="7">
        <v>0</v>
      </c>
      <c r="H250" s="7">
        <v>0</v>
      </c>
      <c r="I250" s="7">
        <v>1263633</v>
      </c>
      <c r="J250" s="7">
        <v>-1263632</v>
      </c>
      <c r="K250" s="7">
        <v>0</v>
      </c>
      <c r="L250" s="7">
        <v>1</v>
      </c>
    </row>
    <row r="251" spans="1:12" x14ac:dyDescent="0.25">
      <c r="A251" s="4" t="s">
        <v>12</v>
      </c>
      <c r="B251" s="5" t="s">
        <v>446</v>
      </c>
      <c r="C251" s="5" t="s">
        <v>14</v>
      </c>
      <c r="D251" s="5" t="s">
        <v>447</v>
      </c>
      <c r="E251" s="6">
        <v>39910</v>
      </c>
      <c r="F251" s="7">
        <v>1148521</v>
      </c>
      <c r="G251" s="7">
        <v>0</v>
      </c>
      <c r="H251" s="7">
        <v>0</v>
      </c>
      <c r="I251" s="7">
        <v>1148521</v>
      </c>
      <c r="J251" s="7">
        <v>-1148520</v>
      </c>
      <c r="K251" s="7">
        <v>0</v>
      </c>
      <c r="L251" s="7">
        <v>1</v>
      </c>
    </row>
    <row r="252" spans="1:12" x14ac:dyDescent="0.25">
      <c r="A252" s="4" t="s">
        <v>12</v>
      </c>
      <c r="B252" s="5" t="s">
        <v>448</v>
      </c>
      <c r="C252" s="5" t="s">
        <v>14</v>
      </c>
      <c r="D252" s="5" t="s">
        <v>447</v>
      </c>
      <c r="E252" s="6">
        <v>39910</v>
      </c>
      <c r="F252" s="7">
        <v>1148519</v>
      </c>
      <c r="G252" s="7">
        <v>0</v>
      </c>
      <c r="H252" s="7">
        <v>0</v>
      </c>
      <c r="I252" s="7">
        <v>1148519</v>
      </c>
      <c r="J252" s="7">
        <v>-1148518</v>
      </c>
      <c r="K252" s="7">
        <v>0</v>
      </c>
      <c r="L252" s="7">
        <v>1</v>
      </c>
    </row>
    <row r="253" spans="1:12" x14ac:dyDescent="0.25">
      <c r="A253" s="4" t="s">
        <v>12</v>
      </c>
      <c r="B253" s="5" t="s">
        <v>449</v>
      </c>
      <c r="C253" s="5" t="s">
        <v>14</v>
      </c>
      <c r="D253" s="5" t="s">
        <v>450</v>
      </c>
      <c r="E253" s="6">
        <v>40043</v>
      </c>
      <c r="F253" s="7">
        <v>1100701</v>
      </c>
      <c r="G253" s="7">
        <v>0</v>
      </c>
      <c r="H253" s="7">
        <v>0</v>
      </c>
      <c r="I253" s="7">
        <v>1100701</v>
      </c>
      <c r="J253" s="7">
        <v>-1100700</v>
      </c>
      <c r="K253" s="7">
        <v>0</v>
      </c>
      <c r="L253" s="7">
        <v>1</v>
      </c>
    </row>
    <row r="254" spans="1:12" x14ac:dyDescent="0.25">
      <c r="A254" s="4" t="s">
        <v>12</v>
      </c>
      <c r="B254" s="5" t="s">
        <v>451</v>
      </c>
      <c r="C254" s="5" t="s">
        <v>14</v>
      </c>
      <c r="D254" s="5" t="s">
        <v>450</v>
      </c>
      <c r="E254" s="6">
        <v>40164</v>
      </c>
      <c r="F254" s="7">
        <v>994598</v>
      </c>
      <c r="G254" s="7">
        <v>0</v>
      </c>
      <c r="H254" s="7">
        <v>0</v>
      </c>
      <c r="I254" s="7">
        <v>994598</v>
      </c>
      <c r="J254" s="7">
        <v>-994597</v>
      </c>
      <c r="K254" s="7">
        <v>0</v>
      </c>
      <c r="L254" s="7">
        <v>1</v>
      </c>
    </row>
    <row r="255" spans="1:12" x14ac:dyDescent="0.25">
      <c r="A255" s="4" t="s">
        <v>12</v>
      </c>
      <c r="B255" s="5" t="s">
        <v>452</v>
      </c>
      <c r="C255" s="5" t="s">
        <v>14</v>
      </c>
      <c r="D255" s="5" t="s">
        <v>453</v>
      </c>
      <c r="E255" s="6">
        <v>40164</v>
      </c>
      <c r="F255" s="7">
        <v>2191373</v>
      </c>
      <c r="G255" s="7">
        <v>0</v>
      </c>
      <c r="H255" s="7">
        <v>0</v>
      </c>
      <c r="I255" s="7">
        <v>2191373</v>
      </c>
      <c r="J255" s="7">
        <v>-2191372</v>
      </c>
      <c r="K255" s="7">
        <v>0</v>
      </c>
      <c r="L255" s="7">
        <v>1</v>
      </c>
    </row>
    <row r="256" spans="1:12" x14ac:dyDescent="0.25">
      <c r="A256" s="4" t="s">
        <v>12</v>
      </c>
      <c r="B256" s="5" t="s">
        <v>454</v>
      </c>
      <c r="C256" s="5" t="s">
        <v>14</v>
      </c>
      <c r="D256" s="5" t="s">
        <v>453</v>
      </c>
      <c r="E256" s="6">
        <v>40176</v>
      </c>
      <c r="F256" s="7">
        <v>2203081</v>
      </c>
      <c r="G256" s="7">
        <v>0</v>
      </c>
      <c r="H256" s="7">
        <v>0</v>
      </c>
      <c r="I256" s="7">
        <v>2203081</v>
      </c>
      <c r="J256" s="7">
        <v>-2203080</v>
      </c>
      <c r="K256" s="7">
        <v>0</v>
      </c>
      <c r="L256" s="7">
        <v>1</v>
      </c>
    </row>
    <row r="257" spans="1:12" x14ac:dyDescent="0.25">
      <c r="A257" s="4" t="s">
        <v>12</v>
      </c>
      <c r="B257" s="5" t="s">
        <v>455</v>
      </c>
      <c r="C257" s="5" t="s">
        <v>14</v>
      </c>
      <c r="D257" s="5" t="s">
        <v>456</v>
      </c>
      <c r="E257" s="6">
        <v>42604</v>
      </c>
      <c r="F257" s="7">
        <v>587104</v>
      </c>
      <c r="G257" s="7">
        <v>0</v>
      </c>
      <c r="H257" s="7">
        <v>0</v>
      </c>
      <c r="I257" s="7">
        <v>587104</v>
      </c>
      <c r="J257" s="7">
        <v>-521870</v>
      </c>
      <c r="K257" s="7">
        <v>-97850</v>
      </c>
      <c r="L257" s="7">
        <v>65234</v>
      </c>
    </row>
    <row r="258" spans="1:12" x14ac:dyDescent="0.25">
      <c r="A258" s="4" t="s">
        <v>12</v>
      </c>
      <c r="B258" s="5" t="s">
        <v>457</v>
      </c>
      <c r="C258" s="5" t="s">
        <v>14</v>
      </c>
      <c r="D258" s="5" t="s">
        <v>458</v>
      </c>
      <c r="E258" s="6">
        <v>42970</v>
      </c>
      <c r="F258" s="7">
        <v>2259149</v>
      </c>
      <c r="G258" s="7">
        <v>0</v>
      </c>
      <c r="H258" s="7">
        <v>0</v>
      </c>
      <c r="I258" s="7">
        <v>2259149</v>
      </c>
      <c r="J258" s="7">
        <v>-1631608</v>
      </c>
      <c r="K258" s="7">
        <v>-376525</v>
      </c>
      <c r="L258" s="7">
        <v>627541</v>
      </c>
    </row>
    <row r="259" spans="1:12" x14ac:dyDescent="0.25">
      <c r="A259" s="4" t="s">
        <v>12</v>
      </c>
      <c r="B259" s="5" t="s">
        <v>459</v>
      </c>
      <c r="C259" s="5" t="s">
        <v>14</v>
      </c>
      <c r="D259" s="5" t="s">
        <v>460</v>
      </c>
      <c r="E259" s="6">
        <v>43090</v>
      </c>
      <c r="F259" s="7">
        <v>1734237</v>
      </c>
      <c r="G259" s="7">
        <v>0</v>
      </c>
      <c r="H259" s="7">
        <v>0</v>
      </c>
      <c r="I259" s="7">
        <v>1734237</v>
      </c>
      <c r="J259" s="7">
        <v>-1156158</v>
      </c>
      <c r="K259" s="7">
        <v>-289039</v>
      </c>
      <c r="L259" s="7">
        <v>578079</v>
      </c>
    </row>
    <row r="260" spans="1:12" x14ac:dyDescent="0.25">
      <c r="A260" s="4" t="s">
        <v>12</v>
      </c>
      <c r="B260" s="5" t="s">
        <v>461</v>
      </c>
      <c r="C260" s="5" t="s">
        <v>14</v>
      </c>
      <c r="D260" s="5" t="s">
        <v>462</v>
      </c>
      <c r="E260" s="6">
        <v>43580</v>
      </c>
      <c r="F260" s="7">
        <v>543556</v>
      </c>
      <c r="G260" s="7">
        <v>0</v>
      </c>
      <c r="H260" s="7">
        <v>0</v>
      </c>
      <c r="I260" s="7">
        <v>543556</v>
      </c>
      <c r="J260" s="7">
        <v>-241581</v>
      </c>
      <c r="K260" s="7">
        <v>-90593</v>
      </c>
      <c r="L260" s="7">
        <v>301975</v>
      </c>
    </row>
    <row r="261" spans="1:12" x14ac:dyDescent="0.25">
      <c r="A261" s="4" t="s">
        <v>12</v>
      </c>
      <c r="B261" s="5" t="s">
        <v>463</v>
      </c>
      <c r="C261" s="5" t="s">
        <v>14</v>
      </c>
      <c r="D261" s="5" t="s">
        <v>464</v>
      </c>
      <c r="E261" s="6">
        <v>43829</v>
      </c>
      <c r="F261" s="7">
        <v>585711</v>
      </c>
      <c r="G261" s="7">
        <v>0</v>
      </c>
      <c r="H261" s="7">
        <v>0</v>
      </c>
      <c r="I261" s="7">
        <v>585711</v>
      </c>
      <c r="J261" s="7">
        <v>-195237</v>
      </c>
      <c r="K261" s="7">
        <v>-97618</v>
      </c>
      <c r="L261" s="7">
        <v>390474</v>
      </c>
    </row>
    <row r="262" spans="1:12" x14ac:dyDescent="0.25">
      <c r="A262" s="4" t="s">
        <v>12</v>
      </c>
      <c r="B262" s="5" t="s">
        <v>465</v>
      </c>
      <c r="C262" s="5" t="s">
        <v>14</v>
      </c>
      <c r="D262" s="5" t="s">
        <v>466</v>
      </c>
      <c r="E262" s="6">
        <v>40477</v>
      </c>
      <c r="F262" s="7">
        <v>0</v>
      </c>
      <c r="G262" s="7">
        <v>1</v>
      </c>
      <c r="H262" s="7">
        <v>0</v>
      </c>
      <c r="I262" s="7">
        <v>1</v>
      </c>
      <c r="J262" s="7">
        <v>0</v>
      </c>
      <c r="K262" s="7">
        <v>0</v>
      </c>
      <c r="L262" s="7">
        <v>1</v>
      </c>
    </row>
    <row r="263" spans="1:12" x14ac:dyDescent="0.25">
      <c r="A263" s="4" t="s">
        <v>12</v>
      </c>
      <c r="B263" s="5" t="s">
        <v>467</v>
      </c>
      <c r="C263" s="5" t="s">
        <v>14</v>
      </c>
      <c r="D263" s="5" t="s">
        <v>468</v>
      </c>
      <c r="E263" s="6">
        <v>42494</v>
      </c>
      <c r="F263" s="7">
        <v>3615920</v>
      </c>
      <c r="G263" s="7">
        <v>0</v>
      </c>
      <c r="H263" s="7">
        <v>0</v>
      </c>
      <c r="I263" s="7">
        <v>3615920</v>
      </c>
      <c r="J263" s="7">
        <v>-2018889</v>
      </c>
      <c r="K263" s="7">
        <v>-361592</v>
      </c>
      <c r="L263" s="7">
        <v>1597031</v>
      </c>
    </row>
    <row r="264" spans="1:12" x14ac:dyDescent="0.25">
      <c r="A264" s="4" t="s">
        <v>12</v>
      </c>
      <c r="B264" s="5" t="s">
        <v>469</v>
      </c>
      <c r="C264" s="5" t="s">
        <v>14</v>
      </c>
      <c r="D264" s="5" t="s">
        <v>470</v>
      </c>
      <c r="E264" s="6">
        <v>42598</v>
      </c>
      <c r="F264" s="7">
        <v>38981138</v>
      </c>
      <c r="G264" s="7">
        <v>0</v>
      </c>
      <c r="H264" s="7">
        <v>0</v>
      </c>
      <c r="I264" s="7">
        <v>38981138</v>
      </c>
      <c r="J264" s="7">
        <v>-20789941</v>
      </c>
      <c r="K264" s="7">
        <v>-3898114</v>
      </c>
      <c r="L264" s="7">
        <v>18191197</v>
      </c>
    </row>
    <row r="265" spans="1:12" x14ac:dyDescent="0.25">
      <c r="A265" s="4" t="s">
        <v>12</v>
      </c>
      <c r="B265" s="5" t="s">
        <v>471</v>
      </c>
      <c r="C265" s="5" t="s">
        <v>14</v>
      </c>
      <c r="D265" s="5" t="s">
        <v>472</v>
      </c>
      <c r="E265" s="6">
        <v>42719</v>
      </c>
      <c r="F265" s="7">
        <v>6693783</v>
      </c>
      <c r="G265" s="7">
        <v>0</v>
      </c>
      <c r="H265" s="7">
        <v>0</v>
      </c>
      <c r="I265" s="7">
        <v>6693783</v>
      </c>
      <c r="J265" s="7">
        <v>-3346891</v>
      </c>
      <c r="K265" s="7">
        <v>-669379</v>
      </c>
      <c r="L265" s="7">
        <v>3346892</v>
      </c>
    </row>
    <row r="266" spans="1:12" x14ac:dyDescent="0.25">
      <c r="A266" s="4" t="s">
        <v>12</v>
      </c>
      <c r="B266" s="5" t="s">
        <v>473</v>
      </c>
      <c r="C266" s="5" t="s">
        <v>14</v>
      </c>
      <c r="D266" s="5" t="s">
        <v>474</v>
      </c>
      <c r="E266" s="6">
        <v>42913</v>
      </c>
      <c r="F266" s="7">
        <v>7205675</v>
      </c>
      <c r="G266" s="7">
        <v>0</v>
      </c>
      <c r="H266" s="7">
        <v>0</v>
      </c>
      <c r="I266" s="7">
        <v>7205675</v>
      </c>
      <c r="J266" s="7">
        <v>-3242554</v>
      </c>
      <c r="K266" s="7">
        <v>-720568</v>
      </c>
      <c r="L266" s="7">
        <v>3963121</v>
      </c>
    </row>
    <row r="267" spans="1:12" x14ac:dyDescent="0.25">
      <c r="A267" s="4" t="s">
        <v>12</v>
      </c>
      <c r="B267" s="5" t="s">
        <v>475</v>
      </c>
      <c r="C267" s="5" t="s">
        <v>14</v>
      </c>
      <c r="D267" s="5" t="s">
        <v>476</v>
      </c>
      <c r="E267" s="6">
        <v>37253</v>
      </c>
      <c r="F267" s="7">
        <v>2944709</v>
      </c>
      <c r="G267" s="7">
        <v>0</v>
      </c>
      <c r="H267" s="7">
        <v>0</v>
      </c>
      <c r="I267" s="7">
        <v>2944709</v>
      </c>
      <c r="J267" s="7">
        <v>-2944708</v>
      </c>
      <c r="K267" s="7">
        <v>0</v>
      </c>
      <c r="L267" s="7">
        <v>1</v>
      </c>
    </row>
    <row r="268" spans="1:12" x14ac:dyDescent="0.25">
      <c r="A268" s="4" t="s">
        <v>12</v>
      </c>
      <c r="B268" s="5" t="s">
        <v>477</v>
      </c>
      <c r="C268" s="5" t="s">
        <v>14</v>
      </c>
      <c r="D268" s="5" t="s">
        <v>478</v>
      </c>
      <c r="E268" s="6">
        <v>37253</v>
      </c>
      <c r="F268" s="7">
        <v>346432</v>
      </c>
      <c r="G268" s="7">
        <v>0</v>
      </c>
      <c r="H268" s="7">
        <v>0</v>
      </c>
      <c r="I268" s="7">
        <v>346432</v>
      </c>
      <c r="J268" s="7">
        <v>-346431</v>
      </c>
      <c r="K268" s="7">
        <v>0</v>
      </c>
      <c r="L268" s="7">
        <v>1</v>
      </c>
    </row>
    <row r="269" spans="1:12" x14ac:dyDescent="0.25">
      <c r="A269" s="4" t="s">
        <v>12</v>
      </c>
      <c r="B269" s="5" t="s">
        <v>479</v>
      </c>
      <c r="C269" s="5" t="s">
        <v>14</v>
      </c>
      <c r="D269" s="5" t="s">
        <v>480</v>
      </c>
      <c r="E269" s="6">
        <v>37253</v>
      </c>
      <c r="F269" s="7">
        <v>346432</v>
      </c>
      <c r="G269" s="7">
        <v>0</v>
      </c>
      <c r="H269" s="7">
        <v>0</v>
      </c>
      <c r="I269" s="7">
        <v>346432</v>
      </c>
      <c r="J269" s="7">
        <v>-346431</v>
      </c>
      <c r="K269" s="7">
        <v>0</v>
      </c>
      <c r="L269" s="7">
        <v>1</v>
      </c>
    </row>
    <row r="270" spans="1:12" x14ac:dyDescent="0.25">
      <c r="A270" s="4" t="s">
        <v>12</v>
      </c>
      <c r="B270" s="5" t="s">
        <v>481</v>
      </c>
      <c r="C270" s="5" t="s">
        <v>14</v>
      </c>
      <c r="D270" s="5" t="s">
        <v>482</v>
      </c>
      <c r="E270" s="6">
        <v>38021</v>
      </c>
      <c r="F270" s="7">
        <v>7145674</v>
      </c>
      <c r="G270" s="7">
        <v>0</v>
      </c>
      <c r="H270" s="7">
        <v>0</v>
      </c>
      <c r="I270" s="7">
        <v>7145674</v>
      </c>
      <c r="J270" s="7">
        <v>-7145673</v>
      </c>
      <c r="K270" s="7">
        <v>0</v>
      </c>
      <c r="L270" s="7">
        <v>1</v>
      </c>
    </row>
    <row r="271" spans="1:12" x14ac:dyDescent="0.25">
      <c r="A271" s="4" t="s">
        <v>12</v>
      </c>
      <c r="B271" s="5" t="s">
        <v>483</v>
      </c>
      <c r="C271" s="5" t="s">
        <v>14</v>
      </c>
      <c r="D271" s="5" t="s">
        <v>484</v>
      </c>
      <c r="E271" s="6">
        <v>38240</v>
      </c>
      <c r="F271" s="7">
        <v>3463440</v>
      </c>
      <c r="G271" s="7">
        <v>0</v>
      </c>
      <c r="H271" s="7">
        <v>-3463440</v>
      </c>
      <c r="I271" s="7">
        <v>0</v>
      </c>
      <c r="J271" s="7">
        <v>0</v>
      </c>
      <c r="K271" s="7">
        <v>0</v>
      </c>
      <c r="L271" s="7">
        <v>0</v>
      </c>
    </row>
    <row r="272" spans="1:12" x14ac:dyDescent="0.25">
      <c r="A272" s="4" t="s">
        <v>12</v>
      </c>
      <c r="B272" s="5" t="s">
        <v>485</v>
      </c>
      <c r="C272" s="5" t="s">
        <v>14</v>
      </c>
      <c r="D272" s="5" t="s">
        <v>486</v>
      </c>
      <c r="E272" s="6">
        <v>38240</v>
      </c>
      <c r="F272" s="7">
        <v>1936943</v>
      </c>
      <c r="G272" s="7">
        <v>0</v>
      </c>
      <c r="H272" s="7">
        <v>0</v>
      </c>
      <c r="I272" s="7">
        <v>1936943</v>
      </c>
      <c r="J272" s="7">
        <v>-1936942</v>
      </c>
      <c r="K272" s="7">
        <v>0</v>
      </c>
      <c r="L272" s="7">
        <v>1</v>
      </c>
    </row>
    <row r="273" spans="1:12" x14ac:dyDescent="0.25">
      <c r="A273" s="4" t="s">
        <v>12</v>
      </c>
      <c r="B273" s="5" t="s">
        <v>487</v>
      </c>
      <c r="C273" s="5" t="s">
        <v>14</v>
      </c>
      <c r="D273" s="5" t="s">
        <v>488</v>
      </c>
      <c r="E273" s="6">
        <v>38240</v>
      </c>
      <c r="F273" s="7">
        <v>897417</v>
      </c>
      <c r="G273" s="7">
        <v>0</v>
      </c>
      <c r="H273" s="7">
        <v>0</v>
      </c>
      <c r="I273" s="7">
        <v>897417</v>
      </c>
      <c r="J273" s="7">
        <v>-897416</v>
      </c>
      <c r="K273" s="7">
        <v>0</v>
      </c>
      <c r="L273" s="7">
        <v>1</v>
      </c>
    </row>
    <row r="274" spans="1:12" x14ac:dyDescent="0.25">
      <c r="A274" s="4" t="s">
        <v>12</v>
      </c>
      <c r="B274" s="5" t="s">
        <v>489</v>
      </c>
      <c r="C274" s="5" t="s">
        <v>14</v>
      </c>
      <c r="D274" s="5" t="s">
        <v>490</v>
      </c>
      <c r="E274" s="6">
        <v>38540</v>
      </c>
      <c r="F274" s="7">
        <v>2816957</v>
      </c>
      <c r="G274" s="7">
        <v>0</v>
      </c>
      <c r="H274" s="7">
        <v>0</v>
      </c>
      <c r="I274" s="7">
        <v>2816957</v>
      </c>
      <c r="J274" s="7">
        <v>-2816956</v>
      </c>
      <c r="K274" s="7">
        <v>0</v>
      </c>
      <c r="L274" s="7">
        <v>1</v>
      </c>
    </row>
    <row r="275" spans="1:12" x14ac:dyDescent="0.25">
      <c r="A275" s="4" t="s">
        <v>12</v>
      </c>
      <c r="B275" s="5" t="s">
        <v>491</v>
      </c>
      <c r="C275" s="5" t="s">
        <v>14</v>
      </c>
      <c r="D275" s="5" t="s">
        <v>492</v>
      </c>
      <c r="E275" s="6">
        <v>38678</v>
      </c>
      <c r="F275" s="7">
        <v>2563000</v>
      </c>
      <c r="G275" s="7">
        <v>0</v>
      </c>
      <c r="H275" s="7">
        <v>0</v>
      </c>
      <c r="I275" s="7">
        <v>2563000</v>
      </c>
      <c r="J275" s="7">
        <v>-2562999</v>
      </c>
      <c r="K275" s="7">
        <v>0</v>
      </c>
      <c r="L275" s="7">
        <v>1</v>
      </c>
    </row>
    <row r="276" spans="1:12" x14ac:dyDescent="0.25">
      <c r="A276" s="4" t="s">
        <v>12</v>
      </c>
      <c r="B276" s="5" t="s">
        <v>493</v>
      </c>
      <c r="C276" s="5" t="s">
        <v>14</v>
      </c>
      <c r="D276" s="5" t="s">
        <v>492</v>
      </c>
      <c r="E276" s="6">
        <v>38678</v>
      </c>
      <c r="F276" s="7">
        <v>2563000</v>
      </c>
      <c r="G276" s="7">
        <v>0</v>
      </c>
      <c r="H276" s="7">
        <v>0</v>
      </c>
      <c r="I276" s="7">
        <v>2563000</v>
      </c>
      <c r="J276" s="7">
        <v>-2562999</v>
      </c>
      <c r="K276" s="7">
        <v>0</v>
      </c>
      <c r="L276" s="7">
        <v>1</v>
      </c>
    </row>
    <row r="277" spans="1:12" x14ac:dyDescent="0.25">
      <c r="A277" s="4" t="s">
        <v>12</v>
      </c>
      <c r="B277" s="5" t="s">
        <v>494</v>
      </c>
      <c r="C277" s="5" t="s">
        <v>14</v>
      </c>
      <c r="D277" s="5" t="s">
        <v>492</v>
      </c>
      <c r="E277" s="6">
        <v>38678</v>
      </c>
      <c r="F277" s="7">
        <v>2640668</v>
      </c>
      <c r="G277" s="7">
        <v>0</v>
      </c>
      <c r="H277" s="7">
        <v>0</v>
      </c>
      <c r="I277" s="7">
        <v>2640668</v>
      </c>
      <c r="J277" s="7">
        <v>-2640667</v>
      </c>
      <c r="K277" s="7">
        <v>0</v>
      </c>
      <c r="L277" s="7">
        <v>1</v>
      </c>
    </row>
    <row r="278" spans="1:12" x14ac:dyDescent="0.25">
      <c r="A278" s="4" t="s">
        <v>12</v>
      </c>
      <c r="B278" s="5" t="s">
        <v>495</v>
      </c>
      <c r="C278" s="5" t="s">
        <v>14</v>
      </c>
      <c r="D278" s="5" t="s">
        <v>496</v>
      </c>
      <c r="E278" s="6">
        <v>38713</v>
      </c>
      <c r="F278" s="7">
        <v>4096476</v>
      </c>
      <c r="G278" s="7">
        <v>0</v>
      </c>
      <c r="H278" s="7">
        <v>0</v>
      </c>
      <c r="I278" s="7">
        <v>4096476</v>
      </c>
      <c r="J278" s="7">
        <v>-4096475</v>
      </c>
      <c r="K278" s="7">
        <v>0</v>
      </c>
      <c r="L278" s="7">
        <v>1</v>
      </c>
    </row>
    <row r="279" spans="1:12" x14ac:dyDescent="0.25">
      <c r="A279" s="4" t="s">
        <v>12</v>
      </c>
      <c r="B279" s="5" t="s">
        <v>497</v>
      </c>
      <c r="C279" s="5" t="s">
        <v>14</v>
      </c>
      <c r="D279" s="5" t="s">
        <v>498</v>
      </c>
      <c r="E279" s="6">
        <v>38713</v>
      </c>
      <c r="F279" s="7">
        <v>1901230</v>
      </c>
      <c r="G279" s="7">
        <v>0</v>
      </c>
      <c r="H279" s="7">
        <v>0</v>
      </c>
      <c r="I279" s="7">
        <v>1901230</v>
      </c>
      <c r="J279" s="7">
        <v>-1901229</v>
      </c>
      <c r="K279" s="7">
        <v>0</v>
      </c>
      <c r="L279" s="7">
        <v>1</v>
      </c>
    </row>
    <row r="280" spans="1:12" x14ac:dyDescent="0.25">
      <c r="A280" s="4" t="s">
        <v>12</v>
      </c>
      <c r="B280" s="5" t="s">
        <v>499</v>
      </c>
      <c r="C280" s="5" t="s">
        <v>14</v>
      </c>
      <c r="D280" s="5" t="s">
        <v>500</v>
      </c>
      <c r="E280" s="6">
        <v>38715</v>
      </c>
      <c r="F280" s="7">
        <v>2120026</v>
      </c>
      <c r="G280" s="7">
        <v>0</v>
      </c>
      <c r="H280" s="7">
        <v>0</v>
      </c>
      <c r="I280" s="7">
        <v>2120026</v>
      </c>
      <c r="J280" s="7">
        <v>-2120025</v>
      </c>
      <c r="K280" s="7">
        <v>0</v>
      </c>
      <c r="L280" s="7">
        <v>1</v>
      </c>
    </row>
    <row r="281" spans="1:12" x14ac:dyDescent="0.25">
      <c r="A281" s="4" t="s">
        <v>12</v>
      </c>
      <c r="B281" s="5" t="s">
        <v>501</v>
      </c>
      <c r="C281" s="5" t="s">
        <v>14</v>
      </c>
      <c r="D281" s="5" t="s">
        <v>500</v>
      </c>
      <c r="E281" s="6">
        <v>38715</v>
      </c>
      <c r="F281" s="7">
        <v>2120026</v>
      </c>
      <c r="G281" s="7">
        <v>0</v>
      </c>
      <c r="H281" s="7">
        <v>0</v>
      </c>
      <c r="I281" s="7">
        <v>2120026</v>
      </c>
      <c r="J281" s="7">
        <v>-2120025</v>
      </c>
      <c r="K281" s="7">
        <v>0</v>
      </c>
      <c r="L281" s="7">
        <v>1</v>
      </c>
    </row>
    <row r="282" spans="1:12" x14ac:dyDescent="0.25">
      <c r="A282" s="4" t="s">
        <v>12</v>
      </c>
      <c r="B282" s="5" t="s">
        <v>502</v>
      </c>
      <c r="C282" s="5" t="s">
        <v>14</v>
      </c>
      <c r="D282" s="5" t="s">
        <v>500</v>
      </c>
      <c r="E282" s="6">
        <v>38715</v>
      </c>
      <c r="F282" s="7">
        <v>2120023</v>
      </c>
      <c r="G282" s="7">
        <v>0</v>
      </c>
      <c r="H282" s="7">
        <v>0</v>
      </c>
      <c r="I282" s="7">
        <v>2120023</v>
      </c>
      <c r="J282" s="7">
        <v>-2120022</v>
      </c>
      <c r="K282" s="7">
        <v>0</v>
      </c>
      <c r="L282" s="7">
        <v>1</v>
      </c>
    </row>
    <row r="283" spans="1:12" x14ac:dyDescent="0.25">
      <c r="A283" s="4" t="s">
        <v>12</v>
      </c>
      <c r="B283" s="5" t="s">
        <v>503</v>
      </c>
      <c r="C283" s="5" t="s">
        <v>14</v>
      </c>
      <c r="D283" s="5" t="s">
        <v>504</v>
      </c>
      <c r="E283" s="6">
        <v>38716</v>
      </c>
      <c r="F283" s="7">
        <v>2462878</v>
      </c>
      <c r="G283" s="7">
        <v>0</v>
      </c>
      <c r="H283" s="7">
        <v>0</v>
      </c>
      <c r="I283" s="7">
        <v>2462878</v>
      </c>
      <c r="J283" s="7">
        <v>-2462877</v>
      </c>
      <c r="K283" s="7">
        <v>0</v>
      </c>
      <c r="L283" s="7">
        <v>1</v>
      </c>
    </row>
    <row r="284" spans="1:12" x14ac:dyDescent="0.25">
      <c r="A284" s="4" t="s">
        <v>12</v>
      </c>
      <c r="B284" s="5" t="s">
        <v>505</v>
      </c>
      <c r="C284" s="5" t="s">
        <v>14</v>
      </c>
      <c r="D284" s="5" t="s">
        <v>504</v>
      </c>
      <c r="E284" s="6">
        <v>38716</v>
      </c>
      <c r="F284" s="7">
        <v>2462878</v>
      </c>
      <c r="G284" s="7">
        <v>0</v>
      </c>
      <c r="H284" s="7">
        <v>0</v>
      </c>
      <c r="I284" s="7">
        <v>2462878</v>
      </c>
      <c r="J284" s="7">
        <v>-2462877</v>
      </c>
      <c r="K284" s="7">
        <v>0</v>
      </c>
      <c r="L284" s="7">
        <v>1</v>
      </c>
    </row>
    <row r="285" spans="1:12" x14ac:dyDescent="0.25">
      <c r="A285" s="4" t="s">
        <v>12</v>
      </c>
      <c r="B285" s="5" t="s">
        <v>506</v>
      </c>
      <c r="C285" s="5" t="s">
        <v>14</v>
      </c>
      <c r="D285" s="5" t="s">
        <v>504</v>
      </c>
      <c r="E285" s="6">
        <v>38716</v>
      </c>
      <c r="F285" s="7">
        <v>2537510</v>
      </c>
      <c r="G285" s="7">
        <v>0</v>
      </c>
      <c r="H285" s="7">
        <v>0</v>
      </c>
      <c r="I285" s="7">
        <v>2537510</v>
      </c>
      <c r="J285" s="7">
        <v>-2537509</v>
      </c>
      <c r="K285" s="7">
        <v>0</v>
      </c>
      <c r="L285" s="7">
        <v>1</v>
      </c>
    </row>
    <row r="286" spans="1:12" x14ac:dyDescent="0.25">
      <c r="A286" s="4" t="s">
        <v>12</v>
      </c>
      <c r="B286" s="5" t="s">
        <v>507</v>
      </c>
      <c r="C286" s="5" t="s">
        <v>14</v>
      </c>
      <c r="D286" s="5" t="s">
        <v>508</v>
      </c>
      <c r="E286" s="6">
        <v>38716</v>
      </c>
      <c r="F286" s="7">
        <v>2095540</v>
      </c>
      <c r="G286" s="7">
        <v>0</v>
      </c>
      <c r="H286" s="7">
        <v>0</v>
      </c>
      <c r="I286" s="7">
        <v>2095540</v>
      </c>
      <c r="J286" s="7">
        <v>-2095539</v>
      </c>
      <c r="K286" s="7">
        <v>0</v>
      </c>
      <c r="L286" s="7">
        <v>1</v>
      </c>
    </row>
    <row r="287" spans="1:12" x14ac:dyDescent="0.25">
      <c r="A287" s="4" t="s">
        <v>12</v>
      </c>
      <c r="B287" s="5" t="s">
        <v>509</v>
      </c>
      <c r="C287" s="5" t="s">
        <v>14</v>
      </c>
      <c r="D287" s="5" t="s">
        <v>510</v>
      </c>
      <c r="E287" s="6">
        <v>39227</v>
      </c>
      <c r="F287" s="7">
        <v>1332950</v>
      </c>
      <c r="G287" s="7">
        <v>0</v>
      </c>
      <c r="H287" s="7">
        <v>0</v>
      </c>
      <c r="I287" s="7">
        <v>1332950</v>
      </c>
      <c r="J287" s="7">
        <v>-1332949</v>
      </c>
      <c r="K287" s="7">
        <v>0</v>
      </c>
      <c r="L287" s="7">
        <v>1</v>
      </c>
    </row>
    <row r="288" spans="1:12" x14ac:dyDescent="0.25">
      <c r="A288" s="4" t="s">
        <v>12</v>
      </c>
      <c r="B288" s="5" t="s">
        <v>511</v>
      </c>
      <c r="C288" s="5" t="s">
        <v>14</v>
      </c>
      <c r="D288" s="5" t="s">
        <v>512</v>
      </c>
      <c r="E288" s="6">
        <v>39247</v>
      </c>
      <c r="F288" s="7">
        <v>4162461</v>
      </c>
      <c r="G288" s="7">
        <v>0</v>
      </c>
      <c r="H288" s="7">
        <v>0</v>
      </c>
      <c r="I288" s="7">
        <v>4162461</v>
      </c>
      <c r="J288" s="7">
        <v>-4162460</v>
      </c>
      <c r="K288" s="7">
        <v>0</v>
      </c>
      <c r="L288" s="7">
        <v>1</v>
      </c>
    </row>
    <row r="289" spans="1:12" x14ac:dyDescent="0.25">
      <c r="A289" s="4" t="s">
        <v>12</v>
      </c>
      <c r="B289" s="5" t="s">
        <v>513</v>
      </c>
      <c r="C289" s="5" t="s">
        <v>14</v>
      </c>
      <c r="D289" s="5" t="s">
        <v>514</v>
      </c>
      <c r="E289" s="6">
        <v>39336</v>
      </c>
      <c r="F289" s="7">
        <v>4423787</v>
      </c>
      <c r="G289" s="7">
        <v>0</v>
      </c>
      <c r="H289" s="7">
        <v>0</v>
      </c>
      <c r="I289" s="7">
        <v>4423787</v>
      </c>
      <c r="J289" s="7">
        <v>-4423786</v>
      </c>
      <c r="K289" s="7">
        <v>0</v>
      </c>
      <c r="L289" s="7">
        <v>1</v>
      </c>
    </row>
    <row r="290" spans="1:12" x14ac:dyDescent="0.25">
      <c r="A290" s="4" t="s">
        <v>12</v>
      </c>
      <c r="B290" s="5" t="s">
        <v>515</v>
      </c>
      <c r="C290" s="5" t="s">
        <v>14</v>
      </c>
      <c r="D290" s="5" t="s">
        <v>516</v>
      </c>
      <c r="E290" s="6">
        <v>39380</v>
      </c>
      <c r="F290" s="7">
        <v>3506445</v>
      </c>
      <c r="G290" s="7">
        <v>0</v>
      </c>
      <c r="H290" s="7">
        <v>0</v>
      </c>
      <c r="I290" s="7">
        <v>3506445</v>
      </c>
      <c r="J290" s="7">
        <v>-3506444</v>
      </c>
      <c r="K290" s="7">
        <v>0</v>
      </c>
      <c r="L290" s="7">
        <v>1</v>
      </c>
    </row>
    <row r="291" spans="1:12" x14ac:dyDescent="0.25">
      <c r="A291" s="4" t="s">
        <v>12</v>
      </c>
      <c r="B291" s="5" t="s">
        <v>517</v>
      </c>
      <c r="C291" s="5" t="s">
        <v>14</v>
      </c>
      <c r="D291" s="5" t="s">
        <v>518</v>
      </c>
      <c r="E291" s="6">
        <v>39423</v>
      </c>
      <c r="F291" s="7">
        <v>3650954</v>
      </c>
      <c r="G291" s="7">
        <v>0</v>
      </c>
      <c r="H291" s="7">
        <v>0</v>
      </c>
      <c r="I291" s="7">
        <v>3650954</v>
      </c>
      <c r="J291" s="7">
        <v>-3650953</v>
      </c>
      <c r="K291" s="7">
        <v>0</v>
      </c>
      <c r="L291" s="7">
        <v>1</v>
      </c>
    </row>
    <row r="292" spans="1:12" x14ac:dyDescent="0.25">
      <c r="A292" s="4" t="s">
        <v>12</v>
      </c>
      <c r="B292" s="5" t="s">
        <v>519</v>
      </c>
      <c r="C292" s="5" t="s">
        <v>14</v>
      </c>
      <c r="D292" s="5" t="s">
        <v>518</v>
      </c>
      <c r="E292" s="6">
        <v>39423</v>
      </c>
      <c r="F292" s="7">
        <v>3650953</v>
      </c>
      <c r="G292" s="7">
        <v>0</v>
      </c>
      <c r="H292" s="7">
        <v>0</v>
      </c>
      <c r="I292" s="7">
        <v>3650953</v>
      </c>
      <c r="J292" s="7">
        <v>-3650952</v>
      </c>
      <c r="K292" s="7">
        <v>0</v>
      </c>
      <c r="L292" s="7">
        <v>1</v>
      </c>
    </row>
    <row r="293" spans="1:12" x14ac:dyDescent="0.25">
      <c r="A293" s="4" t="s">
        <v>12</v>
      </c>
      <c r="B293" s="5" t="s">
        <v>520</v>
      </c>
      <c r="C293" s="5" t="s">
        <v>14</v>
      </c>
      <c r="D293" s="5" t="s">
        <v>521</v>
      </c>
      <c r="E293" s="6">
        <v>39423</v>
      </c>
      <c r="F293" s="7">
        <v>2718415</v>
      </c>
      <c r="G293" s="7">
        <v>0</v>
      </c>
      <c r="H293" s="7">
        <v>-2718415</v>
      </c>
      <c r="I293" s="7">
        <v>0</v>
      </c>
      <c r="J293" s="7">
        <v>0</v>
      </c>
      <c r="K293" s="7">
        <v>0</v>
      </c>
      <c r="L293" s="7">
        <v>0</v>
      </c>
    </row>
    <row r="294" spans="1:12" x14ac:dyDescent="0.25">
      <c r="A294" s="4" t="s">
        <v>12</v>
      </c>
      <c r="B294" s="5" t="s">
        <v>522</v>
      </c>
      <c r="C294" s="5" t="s">
        <v>14</v>
      </c>
      <c r="D294" s="5" t="s">
        <v>518</v>
      </c>
      <c r="E294" s="6">
        <v>39447</v>
      </c>
      <c r="F294" s="7">
        <v>3849714</v>
      </c>
      <c r="G294" s="7">
        <v>0</v>
      </c>
      <c r="H294" s="7">
        <v>0</v>
      </c>
      <c r="I294" s="7">
        <v>3849714</v>
      </c>
      <c r="J294" s="7">
        <v>-3849713</v>
      </c>
      <c r="K294" s="7">
        <v>0</v>
      </c>
      <c r="L294" s="7">
        <v>1</v>
      </c>
    </row>
    <row r="295" spans="1:12" x14ac:dyDescent="0.25">
      <c r="A295" s="4" t="s">
        <v>12</v>
      </c>
      <c r="B295" s="5" t="s">
        <v>523</v>
      </c>
      <c r="C295" s="5" t="s">
        <v>14</v>
      </c>
      <c r="D295" s="5" t="s">
        <v>518</v>
      </c>
      <c r="E295" s="6">
        <v>39447</v>
      </c>
      <c r="F295" s="7">
        <v>3849714</v>
      </c>
      <c r="G295" s="7">
        <v>0</v>
      </c>
      <c r="H295" s="7">
        <v>0</v>
      </c>
      <c r="I295" s="7">
        <v>3849714</v>
      </c>
      <c r="J295" s="7">
        <v>-3849713</v>
      </c>
      <c r="K295" s="7">
        <v>0</v>
      </c>
      <c r="L295" s="7">
        <v>1</v>
      </c>
    </row>
    <row r="296" spans="1:12" x14ac:dyDescent="0.25">
      <c r="A296" s="4" t="s">
        <v>12</v>
      </c>
      <c r="B296" s="5" t="s">
        <v>524</v>
      </c>
      <c r="C296" s="5" t="s">
        <v>14</v>
      </c>
      <c r="D296" s="5" t="s">
        <v>525</v>
      </c>
      <c r="E296" s="6">
        <v>39444</v>
      </c>
      <c r="F296" s="7">
        <v>3899429</v>
      </c>
      <c r="G296" s="7">
        <v>0</v>
      </c>
      <c r="H296" s="7">
        <v>0</v>
      </c>
      <c r="I296" s="7">
        <v>3899429</v>
      </c>
      <c r="J296" s="7">
        <v>-3899428</v>
      </c>
      <c r="K296" s="7">
        <v>0</v>
      </c>
      <c r="L296" s="7">
        <v>1</v>
      </c>
    </row>
    <row r="297" spans="1:12" x14ac:dyDescent="0.25">
      <c r="A297" s="4" t="s">
        <v>12</v>
      </c>
      <c r="B297" s="5" t="s">
        <v>526</v>
      </c>
      <c r="C297" s="5" t="s">
        <v>14</v>
      </c>
      <c r="D297" s="5" t="s">
        <v>527</v>
      </c>
      <c r="E297" s="6">
        <v>39519</v>
      </c>
      <c r="F297" s="7">
        <v>3564978</v>
      </c>
      <c r="G297" s="7">
        <v>0</v>
      </c>
      <c r="H297" s="7">
        <v>0</v>
      </c>
      <c r="I297" s="7">
        <v>3564978</v>
      </c>
      <c r="J297" s="7">
        <v>-3564977</v>
      </c>
      <c r="K297" s="7">
        <v>0</v>
      </c>
      <c r="L297" s="7">
        <v>1</v>
      </c>
    </row>
    <row r="298" spans="1:12" x14ac:dyDescent="0.25">
      <c r="A298" s="4" t="s">
        <v>12</v>
      </c>
      <c r="B298" s="5" t="s">
        <v>528</v>
      </c>
      <c r="C298" s="5" t="s">
        <v>14</v>
      </c>
      <c r="D298" s="5" t="s">
        <v>529</v>
      </c>
      <c r="E298" s="6">
        <v>40161</v>
      </c>
      <c r="F298" s="7">
        <v>9527044</v>
      </c>
      <c r="G298" s="7">
        <v>0</v>
      </c>
      <c r="H298" s="7">
        <v>0</v>
      </c>
      <c r="I298" s="7">
        <v>9527044</v>
      </c>
      <c r="J298" s="7">
        <v>-9527043</v>
      </c>
      <c r="K298" s="7">
        <v>0</v>
      </c>
      <c r="L298" s="7">
        <v>1</v>
      </c>
    </row>
    <row r="299" spans="1:12" x14ac:dyDescent="0.25">
      <c r="A299" s="4" t="s">
        <v>12</v>
      </c>
      <c r="B299" s="5" t="s">
        <v>530</v>
      </c>
      <c r="C299" s="5" t="s">
        <v>14</v>
      </c>
      <c r="D299" s="5" t="s">
        <v>529</v>
      </c>
      <c r="E299" s="6">
        <v>40168</v>
      </c>
      <c r="F299" s="7">
        <v>8563090</v>
      </c>
      <c r="G299" s="7">
        <v>0</v>
      </c>
      <c r="H299" s="7">
        <v>0</v>
      </c>
      <c r="I299" s="7">
        <v>8563090</v>
      </c>
      <c r="J299" s="7">
        <v>-8563089</v>
      </c>
      <c r="K299" s="7">
        <v>0</v>
      </c>
      <c r="L299" s="7">
        <v>1</v>
      </c>
    </row>
    <row r="300" spans="1:12" x14ac:dyDescent="0.25">
      <c r="A300" s="4" t="s">
        <v>12</v>
      </c>
      <c r="B300" s="5" t="s">
        <v>531</v>
      </c>
      <c r="C300" s="5" t="s">
        <v>14</v>
      </c>
      <c r="D300" s="5" t="s">
        <v>532</v>
      </c>
      <c r="E300" s="6">
        <v>40156</v>
      </c>
      <c r="F300" s="7">
        <v>34375510</v>
      </c>
      <c r="G300" s="7">
        <v>0</v>
      </c>
      <c r="H300" s="7">
        <v>0</v>
      </c>
      <c r="I300" s="7">
        <v>34375510</v>
      </c>
      <c r="J300" s="7">
        <v>-34375509</v>
      </c>
      <c r="K300" s="7">
        <v>0</v>
      </c>
      <c r="L300" s="7">
        <v>1</v>
      </c>
    </row>
    <row r="301" spans="1:12" x14ac:dyDescent="0.25">
      <c r="A301" s="4" t="s">
        <v>12</v>
      </c>
      <c r="B301" s="5" t="s">
        <v>533</v>
      </c>
      <c r="C301" s="5" t="s">
        <v>14</v>
      </c>
      <c r="D301" s="5" t="s">
        <v>534</v>
      </c>
      <c r="E301" s="6">
        <v>40168</v>
      </c>
      <c r="F301" s="7">
        <v>3826013</v>
      </c>
      <c r="G301" s="7">
        <v>0</v>
      </c>
      <c r="H301" s="7">
        <v>0</v>
      </c>
      <c r="I301" s="7">
        <v>3826013</v>
      </c>
      <c r="J301" s="7">
        <v>-3826012</v>
      </c>
      <c r="K301" s="7">
        <v>0</v>
      </c>
      <c r="L301" s="7">
        <v>1</v>
      </c>
    </row>
    <row r="302" spans="1:12" x14ac:dyDescent="0.25">
      <c r="A302" s="4" t="s">
        <v>12</v>
      </c>
      <c r="B302" s="5" t="s">
        <v>535</v>
      </c>
      <c r="C302" s="5" t="s">
        <v>14</v>
      </c>
      <c r="D302" s="5" t="s">
        <v>529</v>
      </c>
      <c r="E302" s="6">
        <v>40169</v>
      </c>
      <c r="F302" s="7">
        <v>16003521</v>
      </c>
      <c r="G302" s="7">
        <v>0</v>
      </c>
      <c r="H302" s="7">
        <v>0</v>
      </c>
      <c r="I302" s="7">
        <v>16003521</v>
      </c>
      <c r="J302" s="7">
        <v>-16003520</v>
      </c>
      <c r="K302" s="7">
        <v>0</v>
      </c>
      <c r="L302" s="7">
        <v>1</v>
      </c>
    </row>
    <row r="303" spans="1:12" x14ac:dyDescent="0.25">
      <c r="A303" s="4" t="s">
        <v>12</v>
      </c>
      <c r="B303" s="5" t="s">
        <v>536</v>
      </c>
      <c r="C303" s="5" t="s">
        <v>14</v>
      </c>
      <c r="D303" s="5" t="s">
        <v>537</v>
      </c>
      <c r="E303" s="6">
        <v>40169</v>
      </c>
      <c r="F303" s="7">
        <v>15447176</v>
      </c>
      <c r="G303" s="7">
        <v>0</v>
      </c>
      <c r="H303" s="7">
        <v>0</v>
      </c>
      <c r="I303" s="7">
        <v>15447176</v>
      </c>
      <c r="J303" s="7">
        <v>-15447175</v>
      </c>
      <c r="K303" s="7">
        <v>0</v>
      </c>
      <c r="L303" s="7">
        <v>1</v>
      </c>
    </row>
    <row r="304" spans="1:12" x14ac:dyDescent="0.25">
      <c r="A304" s="4" t="s">
        <v>12</v>
      </c>
      <c r="B304" s="5" t="s">
        <v>538</v>
      </c>
      <c r="C304" s="5" t="s">
        <v>14</v>
      </c>
      <c r="D304" s="5" t="s">
        <v>539</v>
      </c>
      <c r="E304" s="6">
        <v>40171</v>
      </c>
      <c r="F304" s="7">
        <v>45445499</v>
      </c>
      <c r="G304" s="7">
        <v>0</v>
      </c>
      <c r="H304" s="7">
        <v>0</v>
      </c>
      <c r="I304" s="7">
        <v>45445499</v>
      </c>
      <c r="J304" s="7">
        <v>-45445498</v>
      </c>
      <c r="K304" s="7">
        <v>0</v>
      </c>
      <c r="L304" s="7">
        <v>1</v>
      </c>
    </row>
    <row r="305" spans="1:12" x14ac:dyDescent="0.25">
      <c r="A305" s="4" t="s">
        <v>12</v>
      </c>
      <c r="B305" s="5" t="s">
        <v>540</v>
      </c>
      <c r="C305" s="5" t="s">
        <v>14</v>
      </c>
      <c r="D305" s="5" t="s">
        <v>541</v>
      </c>
      <c r="E305" s="6">
        <v>40177</v>
      </c>
      <c r="F305" s="7">
        <v>8078888</v>
      </c>
      <c r="G305" s="7">
        <v>0</v>
      </c>
      <c r="H305" s="7">
        <v>0</v>
      </c>
      <c r="I305" s="7">
        <v>8078888</v>
      </c>
      <c r="J305" s="7">
        <v>-8078887</v>
      </c>
      <c r="K305" s="7">
        <v>0</v>
      </c>
      <c r="L305" s="7">
        <v>1</v>
      </c>
    </row>
    <row r="306" spans="1:12" x14ac:dyDescent="0.25">
      <c r="A306" s="4" t="s">
        <v>12</v>
      </c>
      <c r="B306" s="5" t="s">
        <v>542</v>
      </c>
      <c r="C306" s="5" t="s">
        <v>14</v>
      </c>
      <c r="D306" s="5" t="s">
        <v>543</v>
      </c>
      <c r="E306" s="6">
        <v>40177</v>
      </c>
      <c r="F306" s="7">
        <v>26518610</v>
      </c>
      <c r="G306" s="7">
        <v>0</v>
      </c>
      <c r="H306" s="7">
        <v>0</v>
      </c>
      <c r="I306" s="7">
        <v>26518610</v>
      </c>
      <c r="J306" s="7">
        <v>-26518609</v>
      </c>
      <c r="K306" s="7">
        <v>0</v>
      </c>
      <c r="L306" s="7">
        <v>1</v>
      </c>
    </row>
    <row r="307" spans="1:12" x14ac:dyDescent="0.25">
      <c r="A307" s="4" t="s">
        <v>12</v>
      </c>
      <c r="B307" s="5" t="s">
        <v>544</v>
      </c>
      <c r="C307" s="5" t="s">
        <v>14</v>
      </c>
      <c r="D307" s="5" t="s">
        <v>545</v>
      </c>
      <c r="E307" s="6">
        <v>40178</v>
      </c>
      <c r="F307" s="7">
        <v>30012134</v>
      </c>
      <c r="G307" s="7">
        <v>0</v>
      </c>
      <c r="H307" s="7">
        <v>0</v>
      </c>
      <c r="I307" s="7">
        <v>30012134</v>
      </c>
      <c r="J307" s="7">
        <v>-30012133</v>
      </c>
      <c r="K307" s="7">
        <v>0</v>
      </c>
      <c r="L307" s="7">
        <v>1</v>
      </c>
    </row>
    <row r="308" spans="1:12" x14ac:dyDescent="0.25">
      <c r="A308" s="4" t="s">
        <v>12</v>
      </c>
      <c r="B308" s="5" t="s">
        <v>546</v>
      </c>
      <c r="C308" s="5" t="s">
        <v>14</v>
      </c>
      <c r="D308" s="5" t="s">
        <v>547</v>
      </c>
      <c r="E308" s="6">
        <v>40525</v>
      </c>
      <c r="F308" s="7">
        <v>30546723</v>
      </c>
      <c r="G308" s="7">
        <v>0</v>
      </c>
      <c r="H308" s="7">
        <v>0</v>
      </c>
      <c r="I308" s="7">
        <v>30546723</v>
      </c>
      <c r="J308" s="7">
        <v>-30546722</v>
      </c>
      <c r="K308" s="7">
        <v>0</v>
      </c>
      <c r="L308" s="7">
        <v>1</v>
      </c>
    </row>
    <row r="309" spans="1:12" x14ac:dyDescent="0.25">
      <c r="A309" s="4" t="s">
        <v>12</v>
      </c>
      <c r="B309" s="5" t="s">
        <v>548</v>
      </c>
      <c r="C309" s="5" t="s">
        <v>14</v>
      </c>
      <c r="D309" s="5" t="s">
        <v>547</v>
      </c>
      <c r="E309" s="6">
        <v>40534</v>
      </c>
      <c r="F309" s="7">
        <v>39006512</v>
      </c>
      <c r="G309" s="7">
        <v>0</v>
      </c>
      <c r="H309" s="7">
        <v>0</v>
      </c>
      <c r="I309" s="7">
        <v>39006512</v>
      </c>
      <c r="J309" s="7">
        <v>-39006511</v>
      </c>
      <c r="K309" s="7">
        <v>0</v>
      </c>
      <c r="L309" s="7">
        <v>1</v>
      </c>
    </row>
    <row r="310" spans="1:12" x14ac:dyDescent="0.25">
      <c r="A310" s="4" t="s">
        <v>12</v>
      </c>
      <c r="B310" s="5" t="s">
        <v>549</v>
      </c>
      <c r="C310" s="5" t="s">
        <v>14</v>
      </c>
      <c r="D310" s="5" t="s">
        <v>550</v>
      </c>
      <c r="E310" s="6">
        <v>40534</v>
      </c>
      <c r="F310" s="7">
        <v>23341322</v>
      </c>
      <c r="G310" s="7">
        <v>0</v>
      </c>
      <c r="H310" s="7">
        <v>0</v>
      </c>
      <c r="I310" s="7">
        <v>23341322</v>
      </c>
      <c r="J310" s="7">
        <v>-23341321</v>
      </c>
      <c r="K310" s="7">
        <v>0</v>
      </c>
      <c r="L310" s="7">
        <v>1</v>
      </c>
    </row>
    <row r="311" spans="1:12" x14ac:dyDescent="0.25">
      <c r="A311" s="4" t="s">
        <v>12</v>
      </c>
      <c r="B311" s="5" t="s">
        <v>551</v>
      </c>
      <c r="C311" s="5" t="s">
        <v>14</v>
      </c>
      <c r="D311" s="5" t="s">
        <v>552</v>
      </c>
      <c r="E311" s="6">
        <v>40681</v>
      </c>
      <c r="F311" s="7">
        <v>4309836</v>
      </c>
      <c r="G311" s="7">
        <v>0</v>
      </c>
      <c r="H311" s="7">
        <v>0</v>
      </c>
      <c r="I311" s="7">
        <v>4309836</v>
      </c>
      <c r="J311" s="7">
        <v>-4309835</v>
      </c>
      <c r="K311" s="7">
        <v>0</v>
      </c>
      <c r="L311" s="7">
        <v>1</v>
      </c>
    </row>
    <row r="312" spans="1:12" x14ac:dyDescent="0.25">
      <c r="A312" s="4" t="s">
        <v>12</v>
      </c>
      <c r="B312" s="5" t="s">
        <v>553</v>
      </c>
      <c r="C312" s="5" t="s">
        <v>14</v>
      </c>
      <c r="D312" s="5" t="s">
        <v>554</v>
      </c>
      <c r="E312" s="6">
        <v>40808</v>
      </c>
      <c r="F312" s="7">
        <v>1678198</v>
      </c>
      <c r="G312" s="7">
        <v>0</v>
      </c>
      <c r="H312" s="7">
        <v>0</v>
      </c>
      <c r="I312" s="7">
        <v>1678198</v>
      </c>
      <c r="J312" s="7">
        <v>-1678197</v>
      </c>
      <c r="K312" s="7">
        <v>0</v>
      </c>
      <c r="L312" s="7">
        <v>1</v>
      </c>
    </row>
    <row r="313" spans="1:12" x14ac:dyDescent="0.25">
      <c r="A313" s="4" t="s">
        <v>12</v>
      </c>
      <c r="B313" s="5" t="s">
        <v>555</v>
      </c>
      <c r="C313" s="5" t="s">
        <v>14</v>
      </c>
      <c r="D313" s="5" t="s">
        <v>556</v>
      </c>
      <c r="E313" s="6">
        <v>40765</v>
      </c>
      <c r="F313" s="7">
        <v>6077152</v>
      </c>
      <c r="G313" s="7">
        <v>0</v>
      </c>
      <c r="H313" s="7">
        <v>0</v>
      </c>
      <c r="I313" s="7">
        <v>6077152</v>
      </c>
      <c r="J313" s="7">
        <v>-6077151</v>
      </c>
      <c r="K313" s="7">
        <v>0</v>
      </c>
      <c r="L313" s="7">
        <v>1</v>
      </c>
    </row>
    <row r="314" spans="1:12" x14ac:dyDescent="0.25">
      <c r="A314" s="4" t="s">
        <v>12</v>
      </c>
      <c r="B314" s="5" t="s">
        <v>557</v>
      </c>
      <c r="C314" s="5" t="s">
        <v>14</v>
      </c>
      <c r="D314" s="5" t="s">
        <v>558</v>
      </c>
      <c r="E314" s="6">
        <v>40765</v>
      </c>
      <c r="F314" s="7">
        <v>33052275</v>
      </c>
      <c r="G314" s="7">
        <v>0</v>
      </c>
      <c r="H314" s="7">
        <v>0</v>
      </c>
      <c r="I314" s="7">
        <v>33052275</v>
      </c>
      <c r="J314" s="7">
        <v>-33052274</v>
      </c>
      <c r="K314" s="7">
        <v>0</v>
      </c>
      <c r="L314" s="7">
        <v>1</v>
      </c>
    </row>
    <row r="315" spans="1:12" x14ac:dyDescent="0.25">
      <c r="A315" s="4" t="s">
        <v>12</v>
      </c>
      <c r="B315" s="5" t="s">
        <v>559</v>
      </c>
      <c r="C315" s="5" t="s">
        <v>14</v>
      </c>
      <c r="D315" s="5" t="s">
        <v>560</v>
      </c>
      <c r="E315" s="6">
        <v>40771</v>
      </c>
      <c r="F315" s="7">
        <v>3682345</v>
      </c>
      <c r="G315" s="7">
        <v>0</v>
      </c>
      <c r="H315" s="7">
        <v>0</v>
      </c>
      <c r="I315" s="7">
        <v>3682345</v>
      </c>
      <c r="J315" s="7">
        <v>-3682344</v>
      </c>
      <c r="K315" s="7">
        <v>0</v>
      </c>
      <c r="L315" s="7">
        <v>1</v>
      </c>
    </row>
    <row r="316" spans="1:12" x14ac:dyDescent="0.25">
      <c r="A316" s="4" t="s">
        <v>12</v>
      </c>
      <c r="B316" s="5" t="s">
        <v>561</v>
      </c>
      <c r="C316" s="5" t="s">
        <v>14</v>
      </c>
      <c r="D316" s="5" t="s">
        <v>562</v>
      </c>
      <c r="E316" s="6">
        <v>40798</v>
      </c>
      <c r="F316" s="7">
        <v>95841</v>
      </c>
      <c r="G316" s="7">
        <v>0</v>
      </c>
      <c r="H316" s="7">
        <v>0</v>
      </c>
      <c r="I316" s="7">
        <v>95841</v>
      </c>
      <c r="J316" s="7">
        <v>-95840</v>
      </c>
      <c r="K316" s="7">
        <v>0</v>
      </c>
      <c r="L316" s="7">
        <v>1</v>
      </c>
    </row>
    <row r="317" spans="1:12" x14ac:dyDescent="0.25">
      <c r="A317" s="4" t="s">
        <v>12</v>
      </c>
      <c r="B317" s="5" t="s">
        <v>563</v>
      </c>
      <c r="C317" s="5" t="s">
        <v>14</v>
      </c>
      <c r="D317" s="5" t="s">
        <v>564</v>
      </c>
      <c r="E317" s="6">
        <v>40863</v>
      </c>
      <c r="F317" s="7">
        <v>10700397</v>
      </c>
      <c r="G317" s="7">
        <v>0</v>
      </c>
      <c r="H317" s="7">
        <v>0</v>
      </c>
      <c r="I317" s="7">
        <v>10700397</v>
      </c>
      <c r="J317" s="7">
        <v>-10700396</v>
      </c>
      <c r="K317" s="7">
        <v>0</v>
      </c>
      <c r="L317" s="7">
        <v>1</v>
      </c>
    </row>
    <row r="318" spans="1:12" x14ac:dyDescent="0.25">
      <c r="A318" s="4" t="s">
        <v>12</v>
      </c>
      <c r="B318" s="5" t="s">
        <v>565</v>
      </c>
      <c r="C318" s="5" t="s">
        <v>14</v>
      </c>
      <c r="D318" s="5" t="s">
        <v>566</v>
      </c>
      <c r="E318" s="6">
        <v>40857</v>
      </c>
      <c r="F318" s="7">
        <v>6929602</v>
      </c>
      <c r="G318" s="7">
        <v>0</v>
      </c>
      <c r="H318" s="7">
        <v>0</v>
      </c>
      <c r="I318" s="7">
        <v>6929602</v>
      </c>
      <c r="J318" s="7">
        <v>-6929601</v>
      </c>
      <c r="K318" s="7">
        <v>0</v>
      </c>
      <c r="L318" s="7">
        <v>1</v>
      </c>
    </row>
    <row r="319" spans="1:12" x14ac:dyDescent="0.25">
      <c r="A319" s="4" t="s">
        <v>12</v>
      </c>
      <c r="B319" s="5" t="s">
        <v>567</v>
      </c>
      <c r="C319" s="5" t="s">
        <v>14</v>
      </c>
      <c r="D319" s="5" t="s">
        <v>568</v>
      </c>
      <c r="E319" s="6">
        <v>40856</v>
      </c>
      <c r="F319" s="7">
        <v>9346212</v>
      </c>
      <c r="G319" s="7">
        <v>0</v>
      </c>
      <c r="H319" s="7">
        <v>0</v>
      </c>
      <c r="I319" s="7">
        <v>9346212</v>
      </c>
      <c r="J319" s="7">
        <v>-9346211</v>
      </c>
      <c r="K319" s="7">
        <v>0</v>
      </c>
      <c r="L319" s="7">
        <v>1</v>
      </c>
    </row>
    <row r="320" spans="1:12" x14ac:dyDescent="0.25">
      <c r="A320" s="4" t="s">
        <v>12</v>
      </c>
      <c r="B320" s="5" t="s">
        <v>569</v>
      </c>
      <c r="C320" s="5" t="s">
        <v>14</v>
      </c>
      <c r="D320" s="5" t="s">
        <v>570</v>
      </c>
      <c r="E320" s="6">
        <v>40856</v>
      </c>
      <c r="F320" s="7">
        <v>15932176</v>
      </c>
      <c r="G320" s="7">
        <v>0</v>
      </c>
      <c r="H320" s="7">
        <v>0</v>
      </c>
      <c r="I320" s="7">
        <v>15932176</v>
      </c>
      <c r="J320" s="7">
        <v>-15932175</v>
      </c>
      <c r="K320" s="7">
        <v>0</v>
      </c>
      <c r="L320" s="7">
        <v>1</v>
      </c>
    </row>
    <row r="321" spans="1:12" x14ac:dyDescent="0.25">
      <c r="A321" s="4" t="s">
        <v>12</v>
      </c>
      <c r="B321" s="5" t="s">
        <v>571</v>
      </c>
      <c r="C321" s="5" t="s">
        <v>14</v>
      </c>
      <c r="D321" s="5" t="s">
        <v>572</v>
      </c>
      <c r="E321" s="6">
        <v>40897</v>
      </c>
      <c r="F321" s="7">
        <v>12602450</v>
      </c>
      <c r="G321" s="7">
        <v>0</v>
      </c>
      <c r="H321" s="7">
        <v>0</v>
      </c>
      <c r="I321" s="7">
        <v>12602450</v>
      </c>
      <c r="J321" s="7">
        <v>-12602449</v>
      </c>
      <c r="K321" s="7">
        <v>0</v>
      </c>
      <c r="L321" s="7">
        <v>1</v>
      </c>
    </row>
    <row r="322" spans="1:12" x14ac:dyDescent="0.25">
      <c r="A322" s="4" t="s">
        <v>12</v>
      </c>
      <c r="B322" s="5" t="s">
        <v>573</v>
      </c>
      <c r="C322" s="5" t="s">
        <v>14</v>
      </c>
      <c r="D322" s="5" t="s">
        <v>574</v>
      </c>
      <c r="E322" s="6">
        <v>40862</v>
      </c>
      <c r="F322" s="7">
        <v>6601255</v>
      </c>
      <c r="G322" s="7">
        <v>0</v>
      </c>
      <c r="H322" s="7">
        <v>0</v>
      </c>
      <c r="I322" s="7">
        <v>6601255</v>
      </c>
      <c r="J322" s="7">
        <v>-6601254</v>
      </c>
      <c r="K322" s="7">
        <v>0</v>
      </c>
      <c r="L322" s="7">
        <v>1</v>
      </c>
    </row>
    <row r="323" spans="1:12" x14ac:dyDescent="0.25">
      <c r="A323" s="4" t="s">
        <v>12</v>
      </c>
      <c r="B323" s="5" t="s">
        <v>575</v>
      </c>
      <c r="C323" s="5" t="s">
        <v>14</v>
      </c>
      <c r="D323" s="5" t="s">
        <v>576</v>
      </c>
      <c r="E323" s="6">
        <v>40863</v>
      </c>
      <c r="F323" s="7">
        <v>28638524</v>
      </c>
      <c r="G323" s="7">
        <v>0</v>
      </c>
      <c r="H323" s="7">
        <v>0</v>
      </c>
      <c r="I323" s="7">
        <v>28638524</v>
      </c>
      <c r="J323" s="7">
        <v>-28638523</v>
      </c>
      <c r="K323" s="7">
        <v>0</v>
      </c>
      <c r="L323" s="7">
        <v>1</v>
      </c>
    </row>
    <row r="324" spans="1:12" x14ac:dyDescent="0.25">
      <c r="A324" s="4" t="s">
        <v>12</v>
      </c>
      <c r="B324" s="5" t="s">
        <v>577</v>
      </c>
      <c r="C324" s="5" t="s">
        <v>14</v>
      </c>
      <c r="D324" s="5" t="s">
        <v>572</v>
      </c>
      <c r="E324" s="6">
        <v>40897</v>
      </c>
      <c r="F324" s="7">
        <v>6337888</v>
      </c>
      <c r="G324" s="7">
        <v>0</v>
      </c>
      <c r="H324" s="7">
        <v>0</v>
      </c>
      <c r="I324" s="7">
        <v>6337888</v>
      </c>
      <c r="J324" s="7">
        <v>-6337887</v>
      </c>
      <c r="K324" s="7">
        <v>0</v>
      </c>
      <c r="L324" s="7">
        <v>1</v>
      </c>
    </row>
    <row r="325" spans="1:12" x14ac:dyDescent="0.25">
      <c r="A325" s="4" t="s">
        <v>12</v>
      </c>
      <c r="B325" s="5" t="s">
        <v>578</v>
      </c>
      <c r="C325" s="5" t="s">
        <v>14</v>
      </c>
      <c r="D325" s="5" t="s">
        <v>579</v>
      </c>
      <c r="E325" s="6">
        <v>40905</v>
      </c>
      <c r="F325" s="7">
        <v>2744368</v>
      </c>
      <c r="G325" s="7">
        <v>0</v>
      </c>
      <c r="H325" s="7">
        <v>0</v>
      </c>
      <c r="I325" s="7">
        <v>2744368</v>
      </c>
      <c r="J325" s="7">
        <v>-2744367</v>
      </c>
      <c r="K325" s="7">
        <v>0</v>
      </c>
      <c r="L325" s="7">
        <v>1</v>
      </c>
    </row>
    <row r="326" spans="1:12" x14ac:dyDescent="0.25">
      <c r="A326" s="4" t="s">
        <v>12</v>
      </c>
      <c r="B326" s="5" t="s">
        <v>580</v>
      </c>
      <c r="C326" s="5" t="s">
        <v>14</v>
      </c>
      <c r="D326" s="5" t="s">
        <v>581</v>
      </c>
      <c r="E326" s="6">
        <v>40906</v>
      </c>
      <c r="F326" s="7">
        <v>7740516</v>
      </c>
      <c r="G326" s="7">
        <v>0</v>
      </c>
      <c r="H326" s="7">
        <v>0</v>
      </c>
      <c r="I326" s="7">
        <v>7740516</v>
      </c>
      <c r="J326" s="7">
        <v>-7740515</v>
      </c>
      <c r="K326" s="7">
        <v>0</v>
      </c>
      <c r="L326" s="7">
        <v>1</v>
      </c>
    </row>
    <row r="327" spans="1:12" x14ac:dyDescent="0.25">
      <c r="A327" s="4" t="s">
        <v>12</v>
      </c>
      <c r="B327" s="5" t="s">
        <v>582</v>
      </c>
      <c r="C327" s="5" t="s">
        <v>14</v>
      </c>
      <c r="D327" s="5" t="s">
        <v>583</v>
      </c>
      <c r="E327" s="6">
        <v>40907</v>
      </c>
      <c r="F327" s="7">
        <v>1090660</v>
      </c>
      <c r="G327" s="7">
        <v>0</v>
      </c>
      <c r="H327" s="7">
        <v>0</v>
      </c>
      <c r="I327" s="7">
        <v>1090660</v>
      </c>
      <c r="J327" s="7">
        <v>-1090659</v>
      </c>
      <c r="K327" s="7">
        <v>0</v>
      </c>
      <c r="L327" s="7">
        <v>1</v>
      </c>
    </row>
    <row r="328" spans="1:12" x14ac:dyDescent="0.25">
      <c r="A328" s="4" t="s">
        <v>12</v>
      </c>
      <c r="B328" s="5" t="s">
        <v>584</v>
      </c>
      <c r="C328" s="5" t="s">
        <v>14</v>
      </c>
      <c r="D328" s="5" t="s">
        <v>585</v>
      </c>
      <c r="E328" s="6">
        <v>41233</v>
      </c>
      <c r="F328" s="7">
        <v>11386026</v>
      </c>
      <c r="G328" s="7">
        <v>0</v>
      </c>
      <c r="H328" s="7">
        <v>-11386026</v>
      </c>
      <c r="I328" s="7">
        <v>0</v>
      </c>
      <c r="J328" s="7">
        <v>0</v>
      </c>
      <c r="K328" s="7">
        <v>0</v>
      </c>
      <c r="L328" s="7">
        <v>0</v>
      </c>
    </row>
    <row r="329" spans="1:12" x14ac:dyDescent="0.25">
      <c r="A329" s="4" t="s">
        <v>12</v>
      </c>
      <c r="B329" s="5" t="s">
        <v>586</v>
      </c>
      <c r="C329" s="5" t="s">
        <v>14</v>
      </c>
      <c r="D329" s="5" t="s">
        <v>587</v>
      </c>
      <c r="E329" s="6">
        <v>41233</v>
      </c>
      <c r="F329" s="7">
        <v>8482473</v>
      </c>
      <c r="G329" s="7">
        <v>0</v>
      </c>
      <c r="H329" s="7">
        <v>-8482473</v>
      </c>
      <c r="I329" s="7">
        <v>0</v>
      </c>
      <c r="J329" s="7">
        <v>0</v>
      </c>
      <c r="K329" s="7">
        <v>0</v>
      </c>
      <c r="L329" s="7">
        <v>0</v>
      </c>
    </row>
    <row r="330" spans="1:12" x14ac:dyDescent="0.25">
      <c r="A330" s="4" t="s">
        <v>12</v>
      </c>
      <c r="B330" s="5" t="s">
        <v>588</v>
      </c>
      <c r="C330" s="5" t="s">
        <v>14</v>
      </c>
      <c r="D330" s="5" t="s">
        <v>589</v>
      </c>
      <c r="E330" s="6">
        <v>41233</v>
      </c>
      <c r="F330" s="7">
        <v>29814177</v>
      </c>
      <c r="G330" s="7">
        <v>0</v>
      </c>
      <c r="H330" s="7">
        <v>0</v>
      </c>
      <c r="I330" s="7">
        <v>29814177</v>
      </c>
      <c r="J330" s="7">
        <v>-29814176</v>
      </c>
      <c r="K330" s="7">
        <v>0</v>
      </c>
      <c r="L330" s="7">
        <v>1</v>
      </c>
    </row>
    <row r="331" spans="1:12" x14ac:dyDescent="0.25">
      <c r="A331" s="4" t="s">
        <v>12</v>
      </c>
      <c r="B331" s="5" t="s">
        <v>590</v>
      </c>
      <c r="C331" s="5" t="s">
        <v>14</v>
      </c>
      <c r="D331" s="5" t="s">
        <v>591</v>
      </c>
      <c r="E331" s="6">
        <v>41256</v>
      </c>
      <c r="F331" s="7">
        <v>763648</v>
      </c>
      <c r="G331" s="7">
        <v>0</v>
      </c>
      <c r="H331" s="7">
        <v>0</v>
      </c>
      <c r="I331" s="7">
        <v>763648</v>
      </c>
      <c r="J331" s="7">
        <v>-763647</v>
      </c>
      <c r="K331" s="7">
        <v>0</v>
      </c>
      <c r="L331" s="7">
        <v>1</v>
      </c>
    </row>
    <row r="332" spans="1:12" x14ac:dyDescent="0.25">
      <c r="A332" s="4" t="s">
        <v>12</v>
      </c>
      <c r="B332" s="5" t="s">
        <v>592</v>
      </c>
      <c r="C332" s="5" t="s">
        <v>14</v>
      </c>
      <c r="D332" s="5" t="s">
        <v>593</v>
      </c>
      <c r="E332" s="6">
        <v>41239</v>
      </c>
      <c r="F332" s="7">
        <v>4505282</v>
      </c>
      <c r="G332" s="7">
        <v>0</v>
      </c>
      <c r="H332" s="7">
        <v>-2252641</v>
      </c>
      <c r="I332" s="7">
        <v>2252641</v>
      </c>
      <c r="J332" s="7">
        <v>-2252640</v>
      </c>
      <c r="K332" s="7">
        <v>0</v>
      </c>
      <c r="L332" s="7">
        <v>1</v>
      </c>
    </row>
    <row r="333" spans="1:12" x14ac:dyDescent="0.25">
      <c r="A333" s="4" t="s">
        <v>12</v>
      </c>
      <c r="B333" s="5" t="s">
        <v>594</v>
      </c>
      <c r="C333" s="5" t="s">
        <v>14</v>
      </c>
      <c r="D333" s="5" t="s">
        <v>595</v>
      </c>
      <c r="E333" s="6">
        <v>41244</v>
      </c>
      <c r="F333" s="7">
        <v>625263</v>
      </c>
      <c r="G333" s="7">
        <v>0</v>
      </c>
      <c r="H333" s="7">
        <v>0</v>
      </c>
      <c r="I333" s="7">
        <v>625263</v>
      </c>
      <c r="J333" s="7">
        <v>-625262</v>
      </c>
      <c r="K333" s="7">
        <v>0</v>
      </c>
      <c r="L333" s="7">
        <v>1</v>
      </c>
    </row>
    <row r="334" spans="1:12" x14ac:dyDescent="0.25">
      <c r="A334" s="4" t="s">
        <v>12</v>
      </c>
      <c r="B334" s="5" t="s">
        <v>596</v>
      </c>
      <c r="C334" s="5" t="s">
        <v>14</v>
      </c>
      <c r="D334" s="5" t="s">
        <v>597</v>
      </c>
      <c r="E334" s="6">
        <v>41299</v>
      </c>
      <c r="F334" s="7">
        <v>118216</v>
      </c>
      <c r="G334" s="7">
        <v>0</v>
      </c>
      <c r="H334" s="7">
        <v>0</v>
      </c>
      <c r="I334" s="7">
        <v>118216</v>
      </c>
      <c r="J334" s="7">
        <v>-118215</v>
      </c>
      <c r="K334" s="7">
        <v>0</v>
      </c>
      <c r="L334" s="7">
        <v>1</v>
      </c>
    </row>
    <row r="335" spans="1:12" x14ac:dyDescent="0.25">
      <c r="A335" s="4" t="s">
        <v>12</v>
      </c>
      <c r="B335" s="5" t="s">
        <v>598</v>
      </c>
      <c r="C335" s="5" t="s">
        <v>14</v>
      </c>
      <c r="D335" s="5" t="s">
        <v>599</v>
      </c>
      <c r="E335" s="6">
        <v>41627</v>
      </c>
      <c r="F335" s="7">
        <v>835958</v>
      </c>
      <c r="G335" s="7">
        <v>0</v>
      </c>
      <c r="H335" s="7">
        <v>0</v>
      </c>
      <c r="I335" s="7">
        <v>835958</v>
      </c>
      <c r="J335" s="7">
        <v>-835957</v>
      </c>
      <c r="K335" s="7">
        <v>0</v>
      </c>
      <c r="L335" s="7">
        <v>1</v>
      </c>
    </row>
    <row r="336" spans="1:12" x14ac:dyDescent="0.25">
      <c r="A336" s="4" t="s">
        <v>12</v>
      </c>
      <c r="B336" s="5" t="s">
        <v>600</v>
      </c>
      <c r="C336" s="5" t="s">
        <v>14</v>
      </c>
      <c r="D336" s="5" t="s">
        <v>601</v>
      </c>
      <c r="E336" s="6">
        <v>41677</v>
      </c>
      <c r="F336" s="7">
        <v>32997657</v>
      </c>
      <c r="G336" s="7">
        <v>0</v>
      </c>
      <c r="H336" s="7">
        <v>0</v>
      </c>
      <c r="I336" s="7">
        <v>32997657</v>
      </c>
      <c r="J336" s="7">
        <v>-32997656</v>
      </c>
      <c r="K336" s="7">
        <v>0</v>
      </c>
      <c r="L336" s="7">
        <v>1</v>
      </c>
    </row>
    <row r="337" spans="1:12" x14ac:dyDescent="0.25">
      <c r="A337" s="4" t="s">
        <v>12</v>
      </c>
      <c r="B337" s="5" t="s">
        <v>602</v>
      </c>
      <c r="C337" s="5" t="s">
        <v>14</v>
      </c>
      <c r="D337" s="5" t="s">
        <v>603</v>
      </c>
      <c r="E337" s="6">
        <v>42003</v>
      </c>
      <c r="F337" s="7">
        <v>20596919</v>
      </c>
      <c r="G337" s="7">
        <v>0</v>
      </c>
      <c r="H337" s="7">
        <v>0</v>
      </c>
      <c r="I337" s="7">
        <v>20596919</v>
      </c>
      <c r="J337" s="7">
        <v>-20596918</v>
      </c>
      <c r="K337" s="7">
        <v>0</v>
      </c>
      <c r="L337" s="7">
        <v>1</v>
      </c>
    </row>
    <row r="338" spans="1:12" x14ac:dyDescent="0.25">
      <c r="A338" s="4" t="s">
        <v>12</v>
      </c>
      <c r="B338" s="5" t="s">
        <v>604</v>
      </c>
      <c r="C338" s="5" t="s">
        <v>14</v>
      </c>
      <c r="D338" s="5" t="s">
        <v>605</v>
      </c>
      <c r="E338" s="6">
        <v>42172</v>
      </c>
      <c r="F338" s="7">
        <v>6390132</v>
      </c>
      <c r="G338" s="7">
        <v>0</v>
      </c>
      <c r="H338" s="7">
        <v>0</v>
      </c>
      <c r="I338" s="7">
        <v>6390132</v>
      </c>
      <c r="J338" s="7">
        <v>-6390131</v>
      </c>
      <c r="K338" s="7">
        <v>-532510</v>
      </c>
      <c r="L338" s="7">
        <v>1</v>
      </c>
    </row>
    <row r="339" spans="1:12" x14ac:dyDescent="0.25">
      <c r="A339" s="4" t="s">
        <v>12</v>
      </c>
      <c r="B339" s="5" t="s">
        <v>606</v>
      </c>
      <c r="C339" s="5" t="s">
        <v>14</v>
      </c>
      <c r="D339" s="5" t="s">
        <v>607</v>
      </c>
      <c r="E339" s="6">
        <v>42310</v>
      </c>
      <c r="F339" s="7">
        <v>272072</v>
      </c>
      <c r="G339" s="7">
        <v>0</v>
      </c>
      <c r="H339" s="7">
        <v>0</v>
      </c>
      <c r="I339" s="7">
        <v>272072</v>
      </c>
      <c r="J339" s="7">
        <v>-272071</v>
      </c>
      <c r="K339" s="7">
        <v>-45344</v>
      </c>
      <c r="L339" s="7">
        <v>1</v>
      </c>
    </row>
    <row r="340" spans="1:12" x14ac:dyDescent="0.25">
      <c r="A340" s="4" t="s">
        <v>12</v>
      </c>
      <c r="B340" s="5" t="s">
        <v>608</v>
      </c>
      <c r="C340" s="5" t="s">
        <v>14</v>
      </c>
      <c r="D340" s="5" t="s">
        <v>609</v>
      </c>
      <c r="E340" s="6">
        <v>42303</v>
      </c>
      <c r="F340" s="7">
        <v>1106325</v>
      </c>
      <c r="G340" s="7">
        <v>0</v>
      </c>
      <c r="H340" s="7">
        <v>0</v>
      </c>
      <c r="I340" s="7">
        <v>1106325</v>
      </c>
      <c r="J340" s="7">
        <v>-1106324</v>
      </c>
      <c r="K340" s="7">
        <v>-184386</v>
      </c>
      <c r="L340" s="7">
        <v>1</v>
      </c>
    </row>
    <row r="341" spans="1:12" x14ac:dyDescent="0.25">
      <c r="A341" s="4" t="s">
        <v>12</v>
      </c>
      <c r="B341" s="5" t="s">
        <v>610</v>
      </c>
      <c r="C341" s="5" t="s">
        <v>14</v>
      </c>
      <c r="D341" s="5" t="s">
        <v>611</v>
      </c>
      <c r="E341" s="6">
        <v>42278</v>
      </c>
      <c r="F341" s="7">
        <v>4</v>
      </c>
      <c r="G341" s="7">
        <v>0</v>
      </c>
      <c r="H341" s="7">
        <v>0</v>
      </c>
      <c r="I341" s="7">
        <v>4</v>
      </c>
      <c r="J341" s="7">
        <v>-3</v>
      </c>
      <c r="K341" s="7">
        <v>0</v>
      </c>
      <c r="L341" s="7">
        <v>1</v>
      </c>
    </row>
    <row r="342" spans="1:12" x14ac:dyDescent="0.25">
      <c r="A342" s="4" t="s">
        <v>12</v>
      </c>
      <c r="B342" s="5" t="s">
        <v>612</v>
      </c>
      <c r="C342" s="5" t="s">
        <v>14</v>
      </c>
      <c r="D342" s="5" t="s">
        <v>613</v>
      </c>
      <c r="E342" s="6">
        <v>42278</v>
      </c>
      <c r="F342" s="7">
        <v>2</v>
      </c>
      <c r="G342" s="7">
        <v>0</v>
      </c>
      <c r="H342" s="7">
        <v>0</v>
      </c>
      <c r="I342" s="7">
        <v>2</v>
      </c>
      <c r="J342" s="7">
        <v>-1</v>
      </c>
      <c r="K342" s="7">
        <v>0</v>
      </c>
      <c r="L342" s="7">
        <v>1</v>
      </c>
    </row>
    <row r="343" spans="1:12" x14ac:dyDescent="0.25">
      <c r="A343" s="4" t="s">
        <v>12</v>
      </c>
      <c r="B343" s="5" t="s">
        <v>614</v>
      </c>
      <c r="C343" s="5" t="s">
        <v>14</v>
      </c>
      <c r="D343" s="5" t="s">
        <v>615</v>
      </c>
      <c r="E343" s="6">
        <v>42278</v>
      </c>
      <c r="F343" s="7">
        <v>1</v>
      </c>
      <c r="G343" s="7">
        <v>0</v>
      </c>
      <c r="H343" s="7">
        <v>0</v>
      </c>
      <c r="I343" s="7">
        <v>1</v>
      </c>
      <c r="J343" s="7">
        <v>0</v>
      </c>
      <c r="K343" s="7">
        <v>0</v>
      </c>
      <c r="L343" s="7">
        <v>1</v>
      </c>
    </row>
    <row r="344" spans="1:12" x14ac:dyDescent="0.25">
      <c r="A344" s="4" t="s">
        <v>12</v>
      </c>
      <c r="B344" s="5" t="s">
        <v>616</v>
      </c>
      <c r="C344" s="5" t="s">
        <v>14</v>
      </c>
      <c r="D344" s="5" t="s">
        <v>617</v>
      </c>
      <c r="E344" s="6">
        <v>42278</v>
      </c>
      <c r="F344" s="7">
        <v>1</v>
      </c>
      <c r="G344" s="7">
        <v>0</v>
      </c>
      <c r="H344" s="7">
        <v>0</v>
      </c>
      <c r="I344" s="7">
        <v>1</v>
      </c>
      <c r="J344" s="7">
        <v>0</v>
      </c>
      <c r="K344" s="7">
        <v>0</v>
      </c>
      <c r="L344" s="7">
        <v>1</v>
      </c>
    </row>
    <row r="345" spans="1:12" x14ac:dyDescent="0.25">
      <c r="A345" s="4" t="s">
        <v>12</v>
      </c>
      <c r="B345" s="5" t="s">
        <v>618</v>
      </c>
      <c r="C345" s="5" t="s">
        <v>14</v>
      </c>
      <c r="D345" s="5" t="s">
        <v>619</v>
      </c>
      <c r="E345" s="6">
        <v>42278</v>
      </c>
      <c r="F345" s="7">
        <v>1</v>
      </c>
      <c r="G345" s="7">
        <v>0</v>
      </c>
      <c r="H345" s="7">
        <v>0</v>
      </c>
      <c r="I345" s="7">
        <v>1</v>
      </c>
      <c r="J345" s="7">
        <v>0</v>
      </c>
      <c r="K345" s="7">
        <v>0</v>
      </c>
      <c r="L345" s="7">
        <v>1</v>
      </c>
    </row>
    <row r="346" spans="1:12" x14ac:dyDescent="0.25">
      <c r="A346" s="4" t="s">
        <v>12</v>
      </c>
      <c r="B346" s="5" t="s">
        <v>620</v>
      </c>
      <c r="C346" s="5" t="s">
        <v>14</v>
      </c>
      <c r="D346" s="5" t="s">
        <v>621</v>
      </c>
      <c r="E346" s="6">
        <v>43066</v>
      </c>
      <c r="F346" s="7">
        <v>962560</v>
      </c>
      <c r="G346" s="7">
        <v>0</v>
      </c>
      <c r="H346" s="7">
        <v>0</v>
      </c>
      <c r="I346" s="7">
        <v>962560</v>
      </c>
      <c r="J346" s="7">
        <v>-655076</v>
      </c>
      <c r="K346" s="7">
        <v>-160427</v>
      </c>
      <c r="L346" s="7">
        <v>307484</v>
      </c>
    </row>
    <row r="347" spans="1:12" x14ac:dyDescent="0.25">
      <c r="A347" s="4" t="s">
        <v>12</v>
      </c>
      <c r="B347" s="5" t="s">
        <v>622</v>
      </c>
      <c r="C347" s="5" t="s">
        <v>14</v>
      </c>
      <c r="D347" s="5" t="s">
        <v>623</v>
      </c>
      <c r="E347" s="6">
        <v>40535</v>
      </c>
      <c r="F347" s="7">
        <v>0</v>
      </c>
      <c r="G347" s="7">
        <v>1</v>
      </c>
      <c r="H347" s="7">
        <v>0</v>
      </c>
      <c r="I347" s="7">
        <v>1</v>
      </c>
      <c r="J347" s="7">
        <v>0</v>
      </c>
      <c r="K347" s="7">
        <v>0</v>
      </c>
      <c r="L347" s="7">
        <v>1</v>
      </c>
    </row>
    <row r="348" spans="1:12" x14ac:dyDescent="0.25">
      <c r="A348" s="4" t="s">
        <v>12</v>
      </c>
      <c r="B348" s="5" t="s">
        <v>624</v>
      </c>
      <c r="C348" s="5" t="s">
        <v>14</v>
      </c>
      <c r="D348" s="5" t="s">
        <v>625</v>
      </c>
      <c r="E348" s="6">
        <v>42004</v>
      </c>
      <c r="F348" s="7">
        <v>0</v>
      </c>
      <c r="G348" s="7">
        <v>1</v>
      </c>
      <c r="H348" s="7">
        <v>0</v>
      </c>
      <c r="I348" s="7">
        <v>1</v>
      </c>
      <c r="J348" s="7">
        <v>0</v>
      </c>
      <c r="K348" s="7">
        <v>0</v>
      </c>
      <c r="L348" s="7">
        <v>1</v>
      </c>
    </row>
    <row r="349" spans="1:12" x14ac:dyDescent="0.25">
      <c r="A349" s="4" t="s">
        <v>12</v>
      </c>
      <c r="B349" s="5" t="s">
        <v>626</v>
      </c>
      <c r="C349" s="5" t="s">
        <v>14</v>
      </c>
      <c r="D349" s="5" t="s">
        <v>627</v>
      </c>
      <c r="E349" s="6">
        <v>42313</v>
      </c>
      <c r="F349" s="7">
        <v>0</v>
      </c>
      <c r="G349" s="7">
        <v>138846</v>
      </c>
      <c r="H349" s="7">
        <v>0</v>
      </c>
      <c r="I349" s="7">
        <v>138846</v>
      </c>
      <c r="J349" s="7">
        <v>-138845</v>
      </c>
      <c r="K349" s="7">
        <v>-138845</v>
      </c>
      <c r="L349" s="7">
        <v>1</v>
      </c>
    </row>
    <row r="350" spans="1:12" x14ac:dyDescent="0.25">
      <c r="A350" s="4" t="s">
        <v>12</v>
      </c>
      <c r="B350" s="5" t="s">
        <v>628</v>
      </c>
      <c r="C350" s="5" t="s">
        <v>14</v>
      </c>
      <c r="D350" s="5" t="s">
        <v>629</v>
      </c>
      <c r="E350" s="6">
        <v>41989</v>
      </c>
      <c r="F350" s="7">
        <v>43377296</v>
      </c>
      <c r="G350" s="7">
        <v>0</v>
      </c>
      <c r="H350" s="7">
        <v>0</v>
      </c>
      <c r="I350" s="7">
        <v>43377296</v>
      </c>
      <c r="J350" s="7">
        <v>-43377295</v>
      </c>
      <c r="K350" s="7">
        <v>0</v>
      </c>
      <c r="L350" s="7">
        <v>1</v>
      </c>
    </row>
    <row r="351" spans="1:12" x14ac:dyDescent="0.25">
      <c r="A351" s="4" t="s">
        <v>12</v>
      </c>
      <c r="B351" s="5" t="s">
        <v>630</v>
      </c>
      <c r="C351" s="5" t="s">
        <v>14</v>
      </c>
      <c r="D351" s="5" t="s">
        <v>631</v>
      </c>
      <c r="E351" s="6">
        <v>42310</v>
      </c>
      <c r="F351" s="7">
        <v>2948725</v>
      </c>
      <c r="G351" s="7">
        <v>0</v>
      </c>
      <c r="H351" s="7">
        <v>0</v>
      </c>
      <c r="I351" s="7">
        <v>2948725</v>
      </c>
      <c r="J351" s="7">
        <v>-2948724</v>
      </c>
      <c r="K351" s="7">
        <v>-491453</v>
      </c>
      <c r="L351" s="7">
        <v>1</v>
      </c>
    </row>
    <row r="352" spans="1:12" x14ac:dyDescent="0.25">
      <c r="A352" s="4" t="s">
        <v>12</v>
      </c>
      <c r="B352" s="5" t="s">
        <v>632</v>
      </c>
      <c r="C352" s="5" t="s">
        <v>14</v>
      </c>
      <c r="D352" s="5" t="s">
        <v>633</v>
      </c>
      <c r="E352" s="6">
        <v>42303</v>
      </c>
      <c r="F352" s="7">
        <v>3693651</v>
      </c>
      <c r="G352" s="7">
        <v>0</v>
      </c>
      <c r="H352" s="7">
        <v>0</v>
      </c>
      <c r="I352" s="7">
        <v>3693651</v>
      </c>
      <c r="J352" s="7">
        <v>-3693650</v>
      </c>
      <c r="K352" s="7">
        <v>-615607</v>
      </c>
      <c r="L352" s="7">
        <v>1</v>
      </c>
    </row>
    <row r="353" spans="1:12" x14ac:dyDescent="0.25">
      <c r="A353" s="4" t="s">
        <v>12</v>
      </c>
      <c r="B353" s="5" t="s">
        <v>634</v>
      </c>
      <c r="C353" s="5" t="s">
        <v>14</v>
      </c>
      <c r="D353" s="5" t="s">
        <v>635</v>
      </c>
      <c r="E353" s="6">
        <v>42303</v>
      </c>
      <c r="F353" s="7">
        <v>3095245</v>
      </c>
      <c r="G353" s="7">
        <v>0</v>
      </c>
      <c r="H353" s="7">
        <v>0</v>
      </c>
      <c r="I353" s="7">
        <v>3095245</v>
      </c>
      <c r="J353" s="7">
        <v>-3095244</v>
      </c>
      <c r="K353" s="7">
        <v>-515873</v>
      </c>
      <c r="L353" s="7">
        <v>1</v>
      </c>
    </row>
    <row r="354" spans="1:12" x14ac:dyDescent="0.25">
      <c r="A354" s="4" t="s">
        <v>12</v>
      </c>
      <c r="B354" s="5" t="s">
        <v>636</v>
      </c>
      <c r="C354" s="5" t="s">
        <v>14</v>
      </c>
      <c r="D354" s="5" t="s">
        <v>637</v>
      </c>
      <c r="E354" s="6">
        <v>42303</v>
      </c>
      <c r="F354" s="7">
        <v>4715439</v>
      </c>
      <c r="G354" s="7">
        <v>0</v>
      </c>
      <c r="H354" s="7">
        <v>0</v>
      </c>
      <c r="I354" s="7">
        <v>4715439</v>
      </c>
      <c r="J354" s="7">
        <v>-4715438</v>
      </c>
      <c r="K354" s="7">
        <v>-785905</v>
      </c>
      <c r="L354" s="7">
        <v>1</v>
      </c>
    </row>
    <row r="355" spans="1:12" x14ac:dyDescent="0.25">
      <c r="A355" s="4" t="s">
        <v>12</v>
      </c>
      <c r="B355" s="5" t="s">
        <v>638</v>
      </c>
      <c r="C355" s="5" t="s">
        <v>14</v>
      </c>
      <c r="D355" s="5" t="s">
        <v>639</v>
      </c>
      <c r="E355" s="6">
        <v>42303</v>
      </c>
      <c r="F355" s="7">
        <v>3490101</v>
      </c>
      <c r="G355" s="7">
        <v>0</v>
      </c>
      <c r="H355" s="7">
        <v>0</v>
      </c>
      <c r="I355" s="7">
        <v>3490101</v>
      </c>
      <c r="J355" s="7">
        <v>-3490100</v>
      </c>
      <c r="K355" s="7">
        <v>-581682</v>
      </c>
      <c r="L355" s="7">
        <v>1</v>
      </c>
    </row>
    <row r="356" spans="1:12" x14ac:dyDescent="0.25">
      <c r="A356" s="4" t="s">
        <v>12</v>
      </c>
      <c r="B356" s="5" t="s">
        <v>640</v>
      </c>
      <c r="C356" s="5" t="s">
        <v>14</v>
      </c>
      <c r="D356" s="5" t="s">
        <v>641</v>
      </c>
      <c r="E356" s="6">
        <v>43489</v>
      </c>
      <c r="F356" s="7">
        <v>1372941</v>
      </c>
      <c r="G356" s="7">
        <v>0</v>
      </c>
      <c r="H356" s="7">
        <v>0</v>
      </c>
      <c r="I356" s="7">
        <v>1372941</v>
      </c>
      <c r="J356" s="7">
        <v>-667402</v>
      </c>
      <c r="K356" s="7">
        <v>-228824</v>
      </c>
      <c r="L356" s="7">
        <v>705539</v>
      </c>
    </row>
    <row r="357" spans="1:12" x14ac:dyDescent="0.25">
      <c r="A357" s="4" t="s">
        <v>12</v>
      </c>
      <c r="B357" s="5" t="s">
        <v>642</v>
      </c>
      <c r="C357" s="5" t="s">
        <v>14</v>
      </c>
      <c r="D357" s="5" t="s">
        <v>643</v>
      </c>
      <c r="E357" s="6">
        <v>43617</v>
      </c>
      <c r="F357" s="7">
        <v>3628307</v>
      </c>
      <c r="G357" s="7">
        <v>0</v>
      </c>
      <c r="H357" s="7">
        <v>0</v>
      </c>
      <c r="I357" s="7">
        <v>3628307</v>
      </c>
      <c r="J357" s="7">
        <v>-2267692</v>
      </c>
      <c r="K357" s="7">
        <v>-907076</v>
      </c>
      <c r="L357" s="7">
        <v>1360615</v>
      </c>
    </row>
    <row r="358" spans="1:12" x14ac:dyDescent="0.25">
      <c r="A358" s="4" t="s">
        <v>12</v>
      </c>
      <c r="B358" s="5" t="s">
        <v>644</v>
      </c>
      <c r="C358" s="5" t="s">
        <v>14</v>
      </c>
      <c r="D358" s="5" t="s">
        <v>645</v>
      </c>
      <c r="E358" s="6">
        <v>43617</v>
      </c>
      <c r="F358" s="7">
        <v>1259936</v>
      </c>
      <c r="G358" s="7">
        <v>0</v>
      </c>
      <c r="H358" s="7">
        <v>0</v>
      </c>
      <c r="I358" s="7">
        <v>1259936</v>
      </c>
      <c r="J358" s="7">
        <v>-629968</v>
      </c>
      <c r="K358" s="7">
        <v>-251987</v>
      </c>
      <c r="L358" s="7">
        <v>629968</v>
      </c>
    </row>
    <row r="359" spans="1:12" x14ac:dyDescent="0.25">
      <c r="A359" s="4" t="s">
        <v>12</v>
      </c>
      <c r="B359" s="5" t="s">
        <v>646</v>
      </c>
      <c r="C359" s="5" t="s">
        <v>14</v>
      </c>
      <c r="D359" s="5" t="s">
        <v>647</v>
      </c>
      <c r="E359" s="6">
        <v>43617</v>
      </c>
      <c r="F359" s="7">
        <v>1589689</v>
      </c>
      <c r="G359" s="7">
        <v>0</v>
      </c>
      <c r="H359" s="7">
        <v>0</v>
      </c>
      <c r="I359" s="7">
        <v>1589689</v>
      </c>
      <c r="J359" s="7">
        <v>-794845</v>
      </c>
      <c r="K359" s="7">
        <v>-317938</v>
      </c>
      <c r="L359" s="7">
        <v>794844</v>
      </c>
    </row>
    <row r="360" spans="1:12" x14ac:dyDescent="0.25">
      <c r="A360" s="4" t="s">
        <v>12</v>
      </c>
      <c r="B360" s="5" t="s">
        <v>648</v>
      </c>
      <c r="C360" s="5" t="s">
        <v>14</v>
      </c>
      <c r="D360" s="5" t="s">
        <v>649</v>
      </c>
      <c r="E360" s="6">
        <v>43617</v>
      </c>
      <c r="F360" s="7">
        <v>1181359</v>
      </c>
      <c r="G360" s="7">
        <v>0</v>
      </c>
      <c r="H360" s="7">
        <v>0</v>
      </c>
      <c r="I360" s="7">
        <v>1181359</v>
      </c>
      <c r="J360" s="7">
        <v>-590680</v>
      </c>
      <c r="K360" s="7">
        <v>-236272</v>
      </c>
      <c r="L360" s="7">
        <v>590679</v>
      </c>
    </row>
    <row r="361" spans="1:12" x14ac:dyDescent="0.25">
      <c r="A361" s="4" t="s">
        <v>12</v>
      </c>
      <c r="B361" s="5" t="s">
        <v>650</v>
      </c>
      <c r="C361" s="5" t="s">
        <v>14</v>
      </c>
      <c r="D361" s="5" t="s">
        <v>651</v>
      </c>
      <c r="E361" s="6">
        <v>43617</v>
      </c>
      <c r="F361" s="7">
        <v>935629</v>
      </c>
      <c r="G361" s="7">
        <v>0</v>
      </c>
      <c r="H361" s="7">
        <v>0</v>
      </c>
      <c r="I361" s="7">
        <v>935629</v>
      </c>
      <c r="J361" s="7">
        <v>-467815</v>
      </c>
      <c r="K361" s="7">
        <v>-187126</v>
      </c>
      <c r="L361" s="7">
        <v>467814</v>
      </c>
    </row>
    <row r="362" spans="1:12" x14ac:dyDescent="0.25">
      <c r="A362" s="4" t="s">
        <v>12</v>
      </c>
      <c r="B362" s="5" t="s">
        <v>652</v>
      </c>
      <c r="C362" s="5" t="s">
        <v>14</v>
      </c>
      <c r="D362" s="5" t="s">
        <v>651</v>
      </c>
      <c r="E362" s="6">
        <v>43617</v>
      </c>
      <c r="F362" s="7">
        <v>2690317</v>
      </c>
      <c r="G362" s="7">
        <v>0</v>
      </c>
      <c r="H362" s="7">
        <v>0</v>
      </c>
      <c r="I362" s="7">
        <v>2690317</v>
      </c>
      <c r="J362" s="7">
        <v>-1345158</v>
      </c>
      <c r="K362" s="7">
        <v>-538063</v>
      </c>
      <c r="L362" s="7">
        <v>1345159</v>
      </c>
    </row>
    <row r="363" spans="1:12" x14ac:dyDescent="0.25">
      <c r="A363" s="4" t="s">
        <v>12</v>
      </c>
      <c r="B363" s="5" t="s">
        <v>653</v>
      </c>
      <c r="C363" s="5" t="s">
        <v>14</v>
      </c>
      <c r="D363" s="5" t="s">
        <v>654</v>
      </c>
      <c r="E363" s="6">
        <v>44286</v>
      </c>
      <c r="F363" s="7">
        <v>0</v>
      </c>
      <c r="G363" s="7">
        <v>8000000</v>
      </c>
      <c r="H363" s="7">
        <v>0</v>
      </c>
      <c r="I363" s="7">
        <v>8000000</v>
      </c>
      <c r="J363" s="7">
        <v>-3000000</v>
      </c>
      <c r="K363" s="7">
        <v>-3000000</v>
      </c>
      <c r="L363" s="7">
        <v>5000000</v>
      </c>
    </row>
    <row r="364" spans="1:12" x14ac:dyDescent="0.25">
      <c r="A364" s="4" t="s">
        <v>12</v>
      </c>
      <c r="B364" s="5" t="s">
        <v>655</v>
      </c>
      <c r="C364" s="5" t="s">
        <v>14</v>
      </c>
      <c r="D364" s="5" t="s">
        <v>656</v>
      </c>
      <c r="E364" s="6">
        <v>43452</v>
      </c>
      <c r="F364" s="7">
        <v>0</v>
      </c>
      <c r="G364" s="7">
        <v>1269746</v>
      </c>
      <c r="H364" s="7">
        <v>0</v>
      </c>
      <c r="I364" s="7">
        <v>1269746</v>
      </c>
      <c r="J364" s="7">
        <v>-317437</v>
      </c>
      <c r="K364" s="7">
        <v>-317437</v>
      </c>
      <c r="L364" s="7">
        <v>952309</v>
      </c>
    </row>
    <row r="365" spans="1:12" x14ac:dyDescent="0.25">
      <c r="A365" s="4" t="s">
        <v>12</v>
      </c>
      <c r="B365" s="5" t="s">
        <v>657</v>
      </c>
      <c r="C365" s="5" t="s">
        <v>14</v>
      </c>
      <c r="D365" s="5" t="s">
        <v>658</v>
      </c>
      <c r="E365" s="6">
        <v>43585</v>
      </c>
      <c r="F365" s="7">
        <v>0</v>
      </c>
      <c r="G365" s="7">
        <v>2395351</v>
      </c>
      <c r="H365" s="7">
        <v>0</v>
      </c>
      <c r="I365" s="7">
        <v>2395351</v>
      </c>
      <c r="J365" s="7">
        <v>-552773</v>
      </c>
      <c r="K365" s="7">
        <v>-552773</v>
      </c>
      <c r="L365" s="7">
        <v>1842578</v>
      </c>
    </row>
    <row r="366" spans="1:12" x14ac:dyDescent="0.25">
      <c r="A366" s="4" t="s">
        <v>12</v>
      </c>
      <c r="B366" s="5" t="s">
        <v>659</v>
      </c>
      <c r="C366" s="5" t="s">
        <v>14</v>
      </c>
      <c r="D366" s="5" t="s">
        <v>660</v>
      </c>
      <c r="E366" s="6">
        <v>40693</v>
      </c>
      <c r="F366" s="7">
        <v>35835</v>
      </c>
      <c r="G366" s="7">
        <v>0</v>
      </c>
      <c r="H366" s="7">
        <v>0</v>
      </c>
      <c r="I366" s="7">
        <v>35835</v>
      </c>
      <c r="J366" s="7">
        <v>-35834</v>
      </c>
      <c r="K366" s="7">
        <v>0</v>
      </c>
      <c r="L366" s="7">
        <v>1</v>
      </c>
    </row>
    <row r="367" spans="1:12" x14ac:dyDescent="0.25">
      <c r="A367" s="4" t="s">
        <v>12</v>
      </c>
      <c r="B367" s="5" t="s">
        <v>661</v>
      </c>
      <c r="C367" s="5" t="s">
        <v>14</v>
      </c>
      <c r="D367" s="5" t="s">
        <v>662</v>
      </c>
      <c r="E367" s="6">
        <v>40694</v>
      </c>
      <c r="F367" s="7">
        <v>17603</v>
      </c>
      <c r="G367" s="7">
        <v>0</v>
      </c>
      <c r="H367" s="7">
        <v>0</v>
      </c>
      <c r="I367" s="7">
        <v>17603</v>
      </c>
      <c r="J367" s="7">
        <v>-17602</v>
      </c>
      <c r="K367" s="7">
        <v>0</v>
      </c>
      <c r="L367" s="7">
        <v>1</v>
      </c>
    </row>
    <row r="368" spans="1:12" x14ac:dyDescent="0.25">
      <c r="A368" s="4" t="s">
        <v>12</v>
      </c>
      <c r="B368" s="5" t="s">
        <v>663</v>
      </c>
      <c r="C368" s="5" t="s">
        <v>14</v>
      </c>
      <c r="D368" s="5" t="s">
        <v>664</v>
      </c>
      <c r="E368" s="6">
        <v>41045</v>
      </c>
      <c r="F368" s="7">
        <v>14936225</v>
      </c>
      <c r="G368" s="7">
        <v>0</v>
      </c>
      <c r="H368" s="7">
        <v>0</v>
      </c>
      <c r="I368" s="7">
        <v>14936225</v>
      </c>
      <c r="J368" s="7">
        <v>-14936224</v>
      </c>
      <c r="K368" s="7">
        <v>0</v>
      </c>
      <c r="L368" s="7">
        <v>1</v>
      </c>
    </row>
    <row r="369" spans="1:12" x14ac:dyDescent="0.25">
      <c r="A369" s="4" t="s">
        <v>12</v>
      </c>
      <c r="B369" s="5" t="s">
        <v>665</v>
      </c>
      <c r="C369" s="5" t="s">
        <v>14</v>
      </c>
      <c r="D369" s="5" t="s">
        <v>666</v>
      </c>
      <c r="E369" s="6">
        <v>41191</v>
      </c>
      <c r="F369" s="7">
        <v>12579200</v>
      </c>
      <c r="G369" s="7">
        <v>0</v>
      </c>
      <c r="H369" s="7">
        <v>0</v>
      </c>
      <c r="I369" s="7">
        <v>12579200</v>
      </c>
      <c r="J369" s="7">
        <v>-12579199</v>
      </c>
      <c r="K369" s="7">
        <v>0</v>
      </c>
      <c r="L369" s="7">
        <v>1</v>
      </c>
    </row>
    <row r="370" spans="1:12" x14ac:dyDescent="0.25">
      <c r="A370" s="4" t="s">
        <v>12</v>
      </c>
      <c r="B370" s="5" t="s">
        <v>667</v>
      </c>
      <c r="C370" s="5" t="s">
        <v>14</v>
      </c>
      <c r="D370" s="5" t="s">
        <v>668</v>
      </c>
      <c r="E370" s="6">
        <v>41255</v>
      </c>
      <c r="F370" s="7">
        <v>38206079</v>
      </c>
      <c r="G370" s="7">
        <v>0</v>
      </c>
      <c r="H370" s="7">
        <v>0</v>
      </c>
      <c r="I370" s="7">
        <v>38206079</v>
      </c>
      <c r="J370" s="7">
        <v>-38206078</v>
      </c>
      <c r="K370" s="7">
        <v>0</v>
      </c>
      <c r="L370" s="7">
        <v>1</v>
      </c>
    </row>
    <row r="371" spans="1:12" x14ac:dyDescent="0.25">
      <c r="A371" s="4" t="s">
        <v>12</v>
      </c>
      <c r="B371" s="5" t="s">
        <v>669</v>
      </c>
      <c r="C371" s="5" t="s">
        <v>14</v>
      </c>
      <c r="D371" s="5" t="s">
        <v>670</v>
      </c>
      <c r="E371" s="6">
        <v>41255</v>
      </c>
      <c r="F371" s="7">
        <v>53893</v>
      </c>
      <c r="G371" s="7">
        <v>0</v>
      </c>
      <c r="H371" s="7">
        <v>0</v>
      </c>
      <c r="I371" s="7">
        <v>53893</v>
      </c>
      <c r="J371" s="7">
        <v>-53892</v>
      </c>
      <c r="K371" s="7">
        <v>0</v>
      </c>
      <c r="L371" s="7">
        <v>1</v>
      </c>
    </row>
    <row r="372" spans="1:12" x14ac:dyDescent="0.25">
      <c r="A372" s="4" t="s">
        <v>12</v>
      </c>
      <c r="B372" s="5" t="s">
        <v>671</v>
      </c>
      <c r="C372" s="5" t="s">
        <v>14</v>
      </c>
      <c r="D372" s="5" t="s">
        <v>672</v>
      </c>
      <c r="E372" s="6">
        <v>41312</v>
      </c>
      <c r="F372" s="7">
        <v>505747</v>
      </c>
      <c r="G372" s="7">
        <v>0</v>
      </c>
      <c r="H372" s="7">
        <v>0</v>
      </c>
      <c r="I372" s="7">
        <v>505747</v>
      </c>
      <c r="J372" s="7">
        <v>-505746</v>
      </c>
      <c r="K372" s="7">
        <v>0</v>
      </c>
      <c r="L372" s="7">
        <v>1</v>
      </c>
    </row>
    <row r="373" spans="1:12" x14ac:dyDescent="0.25">
      <c r="A373" s="4" t="s">
        <v>12</v>
      </c>
      <c r="B373" s="5" t="s">
        <v>673</v>
      </c>
      <c r="C373" s="5" t="s">
        <v>14</v>
      </c>
      <c r="D373" s="5" t="s">
        <v>674</v>
      </c>
      <c r="E373" s="6">
        <v>41418</v>
      </c>
      <c r="F373" s="7">
        <v>23936097</v>
      </c>
      <c r="G373" s="7">
        <v>0</v>
      </c>
      <c r="H373" s="7">
        <v>0</v>
      </c>
      <c r="I373" s="7">
        <v>23936097</v>
      </c>
      <c r="J373" s="7">
        <v>-23936096</v>
      </c>
      <c r="K373" s="7">
        <v>0</v>
      </c>
      <c r="L373" s="7">
        <v>1</v>
      </c>
    </row>
    <row r="374" spans="1:12" x14ac:dyDescent="0.25">
      <c r="A374" s="4" t="s">
        <v>12</v>
      </c>
      <c r="B374" s="5" t="s">
        <v>675</v>
      </c>
      <c r="C374" s="5" t="s">
        <v>14</v>
      </c>
      <c r="D374" s="5" t="s">
        <v>676</v>
      </c>
      <c r="E374" s="6">
        <v>41431</v>
      </c>
      <c r="F374" s="7">
        <v>3388489</v>
      </c>
      <c r="G374" s="7">
        <v>0</v>
      </c>
      <c r="H374" s="7">
        <v>0</v>
      </c>
      <c r="I374" s="7">
        <v>3388489</v>
      </c>
      <c r="J374" s="7">
        <v>-3388488</v>
      </c>
      <c r="K374" s="7">
        <v>0</v>
      </c>
      <c r="L374" s="7">
        <v>1</v>
      </c>
    </row>
    <row r="375" spans="1:12" x14ac:dyDescent="0.25">
      <c r="A375" s="4" t="s">
        <v>12</v>
      </c>
      <c r="B375" s="5" t="s">
        <v>677</v>
      </c>
      <c r="C375" s="5" t="s">
        <v>14</v>
      </c>
      <c r="D375" s="5" t="s">
        <v>534</v>
      </c>
      <c r="E375" s="6">
        <v>41424</v>
      </c>
      <c r="F375" s="7">
        <v>3992561</v>
      </c>
      <c r="G375" s="7">
        <v>0</v>
      </c>
      <c r="H375" s="7">
        <v>0</v>
      </c>
      <c r="I375" s="7">
        <v>3992561</v>
      </c>
      <c r="J375" s="7">
        <v>-3992560</v>
      </c>
      <c r="K375" s="7">
        <v>0</v>
      </c>
      <c r="L375" s="7">
        <v>1</v>
      </c>
    </row>
    <row r="376" spans="1:12" x14ac:dyDescent="0.25">
      <c r="A376" s="4" t="s">
        <v>12</v>
      </c>
      <c r="B376" s="5" t="s">
        <v>678</v>
      </c>
      <c r="C376" s="5" t="s">
        <v>14</v>
      </c>
      <c r="D376" s="5" t="s">
        <v>679</v>
      </c>
      <c r="E376" s="6">
        <v>41584</v>
      </c>
      <c r="F376" s="7">
        <v>22230300</v>
      </c>
      <c r="G376" s="7">
        <v>0</v>
      </c>
      <c r="H376" s="7">
        <v>0</v>
      </c>
      <c r="I376" s="7">
        <v>22230300</v>
      </c>
      <c r="J376" s="7">
        <v>-22230299</v>
      </c>
      <c r="K376" s="7">
        <v>0</v>
      </c>
      <c r="L376" s="7">
        <v>1</v>
      </c>
    </row>
    <row r="377" spans="1:12" x14ac:dyDescent="0.25">
      <c r="A377" s="4" t="s">
        <v>12</v>
      </c>
      <c r="B377" s="5" t="s">
        <v>680</v>
      </c>
      <c r="C377" s="5" t="s">
        <v>14</v>
      </c>
      <c r="D377" s="5" t="s">
        <v>681</v>
      </c>
      <c r="E377" s="6">
        <v>41675</v>
      </c>
      <c r="F377" s="7">
        <v>19753747</v>
      </c>
      <c r="G377" s="7">
        <v>0</v>
      </c>
      <c r="H377" s="7">
        <v>-19753747</v>
      </c>
      <c r="I377" s="7">
        <v>0</v>
      </c>
      <c r="J377" s="7">
        <v>0</v>
      </c>
      <c r="K377" s="7">
        <v>0</v>
      </c>
      <c r="L377" s="7">
        <v>0</v>
      </c>
    </row>
    <row r="378" spans="1:12" x14ac:dyDescent="0.25">
      <c r="A378" s="4" t="s">
        <v>12</v>
      </c>
      <c r="B378" s="5" t="s">
        <v>682</v>
      </c>
      <c r="C378" s="5" t="s">
        <v>14</v>
      </c>
      <c r="D378" s="5" t="s">
        <v>683</v>
      </c>
      <c r="E378" s="6">
        <v>40672</v>
      </c>
      <c r="F378" s="7">
        <v>0</v>
      </c>
      <c r="G378" s="7">
        <v>1</v>
      </c>
      <c r="H378" s="7">
        <v>0</v>
      </c>
      <c r="I378" s="7">
        <v>1</v>
      </c>
      <c r="J378" s="7">
        <v>0</v>
      </c>
      <c r="K378" s="7">
        <v>0</v>
      </c>
      <c r="L378" s="7">
        <v>1</v>
      </c>
    </row>
    <row r="379" spans="1:12" x14ac:dyDescent="0.25">
      <c r="A379" s="4" t="s">
        <v>684</v>
      </c>
      <c r="B379" s="5" t="s">
        <v>685</v>
      </c>
      <c r="C379" s="5" t="s">
        <v>14</v>
      </c>
      <c r="D379" s="5" t="s">
        <v>686</v>
      </c>
      <c r="E379" s="6">
        <v>34282</v>
      </c>
      <c r="F379" s="7">
        <v>1</v>
      </c>
      <c r="G379" s="7">
        <v>0</v>
      </c>
      <c r="H379" s="7">
        <v>0</v>
      </c>
      <c r="I379" s="7">
        <v>1</v>
      </c>
      <c r="J379" s="7">
        <v>0</v>
      </c>
      <c r="K379" s="7">
        <v>0</v>
      </c>
      <c r="L379" s="7">
        <v>1</v>
      </c>
    </row>
    <row r="380" spans="1:12" x14ac:dyDescent="0.25">
      <c r="A380" s="4" t="s">
        <v>684</v>
      </c>
      <c r="B380" s="5" t="s">
        <v>687</v>
      </c>
      <c r="C380" s="5" t="s">
        <v>14</v>
      </c>
      <c r="D380" s="5" t="s">
        <v>688</v>
      </c>
      <c r="E380" s="6">
        <v>35282</v>
      </c>
      <c r="F380" s="7">
        <v>5578481</v>
      </c>
      <c r="G380" s="7">
        <v>0</v>
      </c>
      <c r="H380" s="7">
        <v>0</v>
      </c>
      <c r="I380" s="7">
        <v>5578481</v>
      </c>
      <c r="J380" s="7">
        <v>-5578480</v>
      </c>
      <c r="K380" s="7">
        <v>0</v>
      </c>
      <c r="L380" s="7">
        <v>1</v>
      </c>
    </row>
    <row r="381" spans="1:12" x14ac:dyDescent="0.25">
      <c r="A381" s="4" t="s">
        <v>684</v>
      </c>
      <c r="B381" s="5" t="s">
        <v>689</v>
      </c>
      <c r="C381" s="5" t="s">
        <v>14</v>
      </c>
      <c r="D381" s="5" t="s">
        <v>690</v>
      </c>
      <c r="E381" s="6">
        <v>35250</v>
      </c>
      <c r="F381" s="7">
        <v>1</v>
      </c>
      <c r="G381" s="7">
        <v>0</v>
      </c>
      <c r="H381" s="7">
        <v>0</v>
      </c>
      <c r="I381" s="7">
        <v>1</v>
      </c>
      <c r="J381" s="7">
        <v>0</v>
      </c>
      <c r="K381" s="7">
        <v>0</v>
      </c>
      <c r="L381" s="7">
        <v>1</v>
      </c>
    </row>
    <row r="382" spans="1:12" x14ac:dyDescent="0.25">
      <c r="A382" s="4" t="s">
        <v>684</v>
      </c>
      <c r="B382" s="5" t="s">
        <v>691</v>
      </c>
      <c r="C382" s="5" t="s">
        <v>14</v>
      </c>
      <c r="D382" s="5" t="s">
        <v>692</v>
      </c>
      <c r="E382" s="6">
        <v>35278</v>
      </c>
      <c r="F382" s="7">
        <v>1</v>
      </c>
      <c r="G382" s="7">
        <v>0</v>
      </c>
      <c r="H382" s="7">
        <v>0</v>
      </c>
      <c r="I382" s="7">
        <v>1</v>
      </c>
      <c r="J382" s="7">
        <v>0</v>
      </c>
      <c r="K382" s="7">
        <v>0</v>
      </c>
      <c r="L382" s="7">
        <v>1</v>
      </c>
    </row>
    <row r="383" spans="1:12" x14ac:dyDescent="0.25">
      <c r="A383" s="4" t="s">
        <v>684</v>
      </c>
      <c r="B383" s="5" t="s">
        <v>693</v>
      </c>
      <c r="C383" s="5" t="s">
        <v>14</v>
      </c>
      <c r="D383" s="5" t="s">
        <v>694</v>
      </c>
      <c r="E383" s="6">
        <v>35352</v>
      </c>
      <c r="F383" s="7">
        <v>1</v>
      </c>
      <c r="G383" s="7">
        <v>0</v>
      </c>
      <c r="H383" s="7">
        <v>0</v>
      </c>
      <c r="I383" s="7">
        <v>1</v>
      </c>
      <c r="J383" s="7">
        <v>0</v>
      </c>
      <c r="K383" s="7">
        <v>0</v>
      </c>
      <c r="L383" s="7">
        <v>1</v>
      </c>
    </row>
    <row r="384" spans="1:12" x14ac:dyDescent="0.25">
      <c r="A384" s="4" t="s">
        <v>684</v>
      </c>
      <c r="B384" s="5" t="s">
        <v>695</v>
      </c>
      <c r="C384" s="5" t="s">
        <v>14</v>
      </c>
      <c r="D384" s="5" t="s">
        <v>696</v>
      </c>
      <c r="E384" s="6">
        <v>35207</v>
      </c>
      <c r="F384" s="7">
        <v>1</v>
      </c>
      <c r="G384" s="7">
        <v>0</v>
      </c>
      <c r="H384" s="7">
        <v>0</v>
      </c>
      <c r="I384" s="7">
        <v>1</v>
      </c>
      <c r="J384" s="7">
        <v>0</v>
      </c>
      <c r="K384" s="7">
        <v>0</v>
      </c>
      <c r="L384" s="7">
        <v>1</v>
      </c>
    </row>
    <row r="385" spans="1:12" x14ac:dyDescent="0.25">
      <c r="A385" s="4" t="s">
        <v>684</v>
      </c>
      <c r="B385" s="5" t="s">
        <v>697</v>
      </c>
      <c r="C385" s="5" t="s">
        <v>14</v>
      </c>
      <c r="D385" s="5" t="s">
        <v>696</v>
      </c>
      <c r="E385" s="6">
        <v>35207</v>
      </c>
      <c r="F385" s="7">
        <v>1</v>
      </c>
      <c r="G385" s="7">
        <v>0</v>
      </c>
      <c r="H385" s="7">
        <v>0</v>
      </c>
      <c r="I385" s="7">
        <v>1</v>
      </c>
      <c r="J385" s="7">
        <v>0</v>
      </c>
      <c r="K385" s="7">
        <v>0</v>
      </c>
      <c r="L385" s="7">
        <v>1</v>
      </c>
    </row>
    <row r="386" spans="1:12" x14ac:dyDescent="0.25">
      <c r="A386" s="4" t="s">
        <v>684</v>
      </c>
      <c r="B386" s="5" t="s">
        <v>698</v>
      </c>
      <c r="C386" s="5" t="s">
        <v>14</v>
      </c>
      <c r="D386" s="5" t="s">
        <v>699</v>
      </c>
      <c r="E386" s="6">
        <v>35191</v>
      </c>
      <c r="F386" s="7">
        <v>1</v>
      </c>
      <c r="G386" s="7">
        <v>0</v>
      </c>
      <c r="H386" s="7">
        <v>0</v>
      </c>
      <c r="I386" s="7">
        <v>1</v>
      </c>
      <c r="J386" s="7">
        <v>0</v>
      </c>
      <c r="K386" s="7">
        <v>0</v>
      </c>
      <c r="L386" s="7">
        <v>1</v>
      </c>
    </row>
    <row r="387" spans="1:12" x14ac:dyDescent="0.25">
      <c r="A387" s="4" t="s">
        <v>684</v>
      </c>
      <c r="B387" s="5" t="s">
        <v>700</v>
      </c>
      <c r="C387" s="5" t="s">
        <v>14</v>
      </c>
      <c r="D387" s="5" t="s">
        <v>699</v>
      </c>
      <c r="E387" s="6">
        <v>35191</v>
      </c>
      <c r="F387" s="7">
        <v>1</v>
      </c>
      <c r="G387" s="7">
        <v>0</v>
      </c>
      <c r="H387" s="7">
        <v>0</v>
      </c>
      <c r="I387" s="7">
        <v>1</v>
      </c>
      <c r="J387" s="7">
        <v>0</v>
      </c>
      <c r="K387" s="7">
        <v>0</v>
      </c>
      <c r="L387" s="7">
        <v>1</v>
      </c>
    </row>
    <row r="388" spans="1:12" x14ac:dyDescent="0.25">
      <c r="A388" s="4" t="s">
        <v>684</v>
      </c>
      <c r="B388" s="5" t="s">
        <v>701</v>
      </c>
      <c r="C388" s="5" t="s">
        <v>14</v>
      </c>
      <c r="D388" s="5" t="s">
        <v>702</v>
      </c>
      <c r="E388" s="6">
        <v>35472</v>
      </c>
      <c r="F388" s="7">
        <v>1</v>
      </c>
      <c r="G388" s="7">
        <v>0</v>
      </c>
      <c r="H388" s="7">
        <v>0</v>
      </c>
      <c r="I388" s="7">
        <v>1</v>
      </c>
      <c r="J388" s="7">
        <v>0</v>
      </c>
      <c r="K388" s="7">
        <v>0</v>
      </c>
      <c r="L388" s="7">
        <v>1</v>
      </c>
    </row>
    <row r="389" spans="1:12" x14ac:dyDescent="0.25">
      <c r="A389" s="4" t="s">
        <v>684</v>
      </c>
      <c r="B389" s="5" t="s">
        <v>703</v>
      </c>
      <c r="C389" s="5" t="s">
        <v>14</v>
      </c>
      <c r="D389" s="5" t="s">
        <v>704</v>
      </c>
      <c r="E389" s="6">
        <v>35849</v>
      </c>
      <c r="F389" s="7">
        <v>1</v>
      </c>
      <c r="G389" s="7">
        <v>0</v>
      </c>
      <c r="H389" s="7">
        <v>0</v>
      </c>
      <c r="I389" s="7">
        <v>1</v>
      </c>
      <c r="J389" s="7">
        <v>0</v>
      </c>
      <c r="K389" s="7">
        <v>0</v>
      </c>
      <c r="L389" s="7">
        <v>1</v>
      </c>
    </row>
    <row r="390" spans="1:12" x14ac:dyDescent="0.25">
      <c r="A390" s="4" t="s">
        <v>684</v>
      </c>
      <c r="B390" s="5" t="s">
        <v>705</v>
      </c>
      <c r="C390" s="5" t="s">
        <v>14</v>
      </c>
      <c r="D390" s="5" t="s">
        <v>706</v>
      </c>
      <c r="E390" s="6">
        <v>35849</v>
      </c>
      <c r="F390" s="7">
        <v>1</v>
      </c>
      <c r="G390" s="7">
        <v>0</v>
      </c>
      <c r="H390" s="7">
        <v>0</v>
      </c>
      <c r="I390" s="7">
        <v>1</v>
      </c>
      <c r="J390" s="7">
        <v>0</v>
      </c>
      <c r="K390" s="7">
        <v>0</v>
      </c>
      <c r="L390" s="7">
        <v>1</v>
      </c>
    </row>
    <row r="391" spans="1:12" x14ac:dyDescent="0.25">
      <c r="A391" s="4" t="s">
        <v>684</v>
      </c>
      <c r="B391" s="5" t="s">
        <v>707</v>
      </c>
      <c r="C391" s="5" t="s">
        <v>14</v>
      </c>
      <c r="D391" s="5" t="s">
        <v>708</v>
      </c>
      <c r="E391" s="6">
        <v>35856</v>
      </c>
      <c r="F391" s="7">
        <v>1</v>
      </c>
      <c r="G391" s="7">
        <v>0</v>
      </c>
      <c r="H391" s="7">
        <v>0</v>
      </c>
      <c r="I391" s="7">
        <v>1</v>
      </c>
      <c r="J391" s="7">
        <v>0</v>
      </c>
      <c r="K391" s="7">
        <v>0</v>
      </c>
      <c r="L391" s="7">
        <v>1</v>
      </c>
    </row>
    <row r="392" spans="1:12" x14ac:dyDescent="0.25">
      <c r="A392" s="4" t="s">
        <v>684</v>
      </c>
      <c r="B392" s="5" t="s">
        <v>709</v>
      </c>
      <c r="C392" s="5" t="s">
        <v>14</v>
      </c>
      <c r="D392" s="5" t="s">
        <v>710</v>
      </c>
      <c r="E392" s="6">
        <v>35857</v>
      </c>
      <c r="F392" s="7">
        <v>1</v>
      </c>
      <c r="G392" s="7">
        <v>0</v>
      </c>
      <c r="H392" s="7">
        <v>0</v>
      </c>
      <c r="I392" s="7">
        <v>1</v>
      </c>
      <c r="J392" s="7">
        <v>0</v>
      </c>
      <c r="K392" s="7">
        <v>0</v>
      </c>
      <c r="L392" s="7">
        <v>1</v>
      </c>
    </row>
    <row r="393" spans="1:12" x14ac:dyDescent="0.25">
      <c r="A393" s="4" t="s">
        <v>684</v>
      </c>
      <c r="B393" s="5" t="s">
        <v>711</v>
      </c>
      <c r="C393" s="5" t="s">
        <v>14</v>
      </c>
      <c r="D393" s="5" t="s">
        <v>712</v>
      </c>
      <c r="E393" s="6">
        <v>36759</v>
      </c>
      <c r="F393" s="7">
        <v>4005320</v>
      </c>
      <c r="G393" s="7">
        <v>0</v>
      </c>
      <c r="H393" s="7">
        <v>0</v>
      </c>
      <c r="I393" s="7">
        <v>4005320</v>
      </c>
      <c r="J393" s="7">
        <v>-4005319</v>
      </c>
      <c r="K393" s="7">
        <v>0</v>
      </c>
      <c r="L393" s="7">
        <v>1</v>
      </c>
    </row>
    <row r="394" spans="1:12" x14ac:dyDescent="0.25">
      <c r="A394" s="4" t="s">
        <v>684</v>
      </c>
      <c r="B394" s="5" t="s">
        <v>713</v>
      </c>
      <c r="C394" s="5" t="s">
        <v>14</v>
      </c>
      <c r="D394" s="5" t="s">
        <v>714</v>
      </c>
      <c r="E394" s="6">
        <v>36759</v>
      </c>
      <c r="F394" s="7">
        <v>4672874</v>
      </c>
      <c r="G394" s="7">
        <v>0</v>
      </c>
      <c r="H394" s="7">
        <v>0</v>
      </c>
      <c r="I394" s="7">
        <v>4672874</v>
      </c>
      <c r="J394" s="7">
        <v>-4672873</v>
      </c>
      <c r="K394" s="7">
        <v>0</v>
      </c>
      <c r="L394" s="7">
        <v>1</v>
      </c>
    </row>
    <row r="395" spans="1:12" x14ac:dyDescent="0.25">
      <c r="A395" s="4" t="s">
        <v>684</v>
      </c>
      <c r="B395" s="5" t="s">
        <v>715</v>
      </c>
      <c r="C395" s="5" t="s">
        <v>14</v>
      </c>
      <c r="D395" s="5" t="s">
        <v>716</v>
      </c>
      <c r="E395" s="6">
        <v>36759</v>
      </c>
      <c r="F395" s="7">
        <v>2044621</v>
      </c>
      <c r="G395" s="7">
        <v>0</v>
      </c>
      <c r="H395" s="7">
        <v>0</v>
      </c>
      <c r="I395" s="7">
        <v>2044621</v>
      </c>
      <c r="J395" s="7">
        <v>-2044620</v>
      </c>
      <c r="K395" s="7">
        <v>0</v>
      </c>
      <c r="L395" s="7">
        <v>1</v>
      </c>
    </row>
    <row r="396" spans="1:12" x14ac:dyDescent="0.25">
      <c r="A396" s="4" t="s">
        <v>684</v>
      </c>
      <c r="B396" s="5" t="s">
        <v>717</v>
      </c>
      <c r="C396" s="5" t="s">
        <v>14</v>
      </c>
      <c r="D396" s="5" t="s">
        <v>718</v>
      </c>
      <c r="E396" s="6">
        <v>36795</v>
      </c>
      <c r="F396" s="7">
        <v>28492354</v>
      </c>
      <c r="G396" s="7">
        <v>0</v>
      </c>
      <c r="H396" s="7">
        <v>0</v>
      </c>
      <c r="I396" s="7">
        <v>28492354</v>
      </c>
      <c r="J396" s="7">
        <v>-28492353</v>
      </c>
      <c r="K396" s="7">
        <v>0</v>
      </c>
      <c r="L396" s="7">
        <v>1</v>
      </c>
    </row>
    <row r="397" spans="1:12" x14ac:dyDescent="0.25">
      <c r="A397" s="4" t="s">
        <v>684</v>
      </c>
      <c r="B397" s="5" t="s">
        <v>719</v>
      </c>
      <c r="C397" s="5" t="s">
        <v>14</v>
      </c>
      <c r="D397" s="5" t="s">
        <v>720</v>
      </c>
      <c r="E397" s="6">
        <v>36815</v>
      </c>
      <c r="F397" s="7">
        <v>3413384</v>
      </c>
      <c r="G397" s="7">
        <v>0</v>
      </c>
      <c r="H397" s="7">
        <v>0</v>
      </c>
      <c r="I397" s="7">
        <v>3413384</v>
      </c>
      <c r="J397" s="7">
        <v>-3413383</v>
      </c>
      <c r="K397" s="7">
        <v>0</v>
      </c>
      <c r="L397" s="7">
        <v>1</v>
      </c>
    </row>
    <row r="398" spans="1:12" x14ac:dyDescent="0.25">
      <c r="A398" s="4" t="s">
        <v>684</v>
      </c>
      <c r="B398" s="5" t="s">
        <v>721</v>
      </c>
      <c r="C398" s="5" t="s">
        <v>14</v>
      </c>
      <c r="D398" s="5" t="s">
        <v>722</v>
      </c>
      <c r="E398" s="6">
        <v>36887</v>
      </c>
      <c r="F398" s="7">
        <v>2613135</v>
      </c>
      <c r="G398" s="7">
        <v>0</v>
      </c>
      <c r="H398" s="7">
        <v>0</v>
      </c>
      <c r="I398" s="7">
        <v>2613135</v>
      </c>
      <c r="J398" s="7">
        <v>-2613134</v>
      </c>
      <c r="K398" s="7">
        <v>0</v>
      </c>
      <c r="L398" s="7">
        <v>1</v>
      </c>
    </row>
    <row r="399" spans="1:12" x14ac:dyDescent="0.25">
      <c r="A399" s="4" t="s">
        <v>684</v>
      </c>
      <c r="B399" s="5" t="s">
        <v>723</v>
      </c>
      <c r="C399" s="5" t="s">
        <v>14</v>
      </c>
      <c r="D399" s="5" t="s">
        <v>724</v>
      </c>
      <c r="E399" s="6">
        <v>37217</v>
      </c>
      <c r="F399" s="7">
        <v>1</v>
      </c>
      <c r="G399" s="7">
        <v>0</v>
      </c>
      <c r="H399" s="7">
        <v>0</v>
      </c>
      <c r="I399" s="7">
        <v>1</v>
      </c>
      <c r="J399" s="7">
        <v>0</v>
      </c>
      <c r="K399" s="7">
        <v>0</v>
      </c>
      <c r="L399" s="7">
        <v>1</v>
      </c>
    </row>
    <row r="400" spans="1:12" x14ac:dyDescent="0.25">
      <c r="A400" s="4" t="s">
        <v>684</v>
      </c>
      <c r="B400" s="5" t="s">
        <v>725</v>
      </c>
      <c r="C400" s="5" t="s">
        <v>14</v>
      </c>
      <c r="D400" s="5" t="s">
        <v>726</v>
      </c>
      <c r="E400" s="6">
        <v>38554</v>
      </c>
      <c r="F400" s="7">
        <v>61827106</v>
      </c>
      <c r="G400" s="7">
        <v>0</v>
      </c>
      <c r="H400" s="7">
        <v>0</v>
      </c>
      <c r="I400" s="7">
        <v>61827106</v>
      </c>
      <c r="J400" s="7">
        <v>-61827105</v>
      </c>
      <c r="K400" s="7">
        <v>0</v>
      </c>
      <c r="L400" s="7">
        <v>1</v>
      </c>
    </row>
    <row r="401" spans="1:12" x14ac:dyDescent="0.25">
      <c r="A401" s="4" t="s">
        <v>684</v>
      </c>
      <c r="B401" s="5" t="s">
        <v>727</v>
      </c>
      <c r="C401" s="5" t="s">
        <v>14</v>
      </c>
      <c r="D401" s="5" t="s">
        <v>728</v>
      </c>
      <c r="E401" s="6">
        <v>38554</v>
      </c>
      <c r="F401" s="7">
        <v>7466796</v>
      </c>
      <c r="G401" s="7">
        <v>0</v>
      </c>
      <c r="H401" s="7">
        <v>0</v>
      </c>
      <c r="I401" s="7">
        <v>7466796</v>
      </c>
      <c r="J401" s="7">
        <v>-7466795</v>
      </c>
      <c r="K401" s="7">
        <v>0</v>
      </c>
      <c r="L401" s="7">
        <v>1</v>
      </c>
    </row>
    <row r="402" spans="1:12" x14ac:dyDescent="0.25">
      <c r="A402" s="4" t="s">
        <v>684</v>
      </c>
      <c r="B402" s="5" t="s">
        <v>729</v>
      </c>
      <c r="C402" s="5" t="s">
        <v>14</v>
      </c>
      <c r="D402" s="5" t="s">
        <v>730</v>
      </c>
      <c r="E402" s="6">
        <v>36460</v>
      </c>
      <c r="F402" s="7">
        <v>552992</v>
      </c>
      <c r="G402" s="7">
        <v>0</v>
      </c>
      <c r="H402" s="7">
        <v>0</v>
      </c>
      <c r="I402" s="7">
        <v>552992</v>
      </c>
      <c r="J402" s="7">
        <v>-552991</v>
      </c>
      <c r="K402" s="7">
        <v>0</v>
      </c>
      <c r="L402" s="7">
        <v>1</v>
      </c>
    </row>
    <row r="403" spans="1:12" x14ac:dyDescent="0.25">
      <c r="A403" s="4" t="s">
        <v>684</v>
      </c>
      <c r="B403" s="5" t="s">
        <v>731</v>
      </c>
      <c r="C403" s="5" t="s">
        <v>14</v>
      </c>
      <c r="D403" s="5" t="s">
        <v>732</v>
      </c>
      <c r="E403" s="6">
        <v>38645</v>
      </c>
      <c r="F403" s="7">
        <v>84532</v>
      </c>
      <c r="G403" s="7">
        <v>0</v>
      </c>
      <c r="H403" s="7">
        <v>-84532</v>
      </c>
      <c r="I403" s="7">
        <v>0</v>
      </c>
      <c r="J403" s="7">
        <v>0</v>
      </c>
      <c r="K403" s="7">
        <v>0</v>
      </c>
      <c r="L403" s="7">
        <v>0</v>
      </c>
    </row>
    <row r="404" spans="1:12" x14ac:dyDescent="0.25">
      <c r="A404" s="4" t="s">
        <v>684</v>
      </c>
      <c r="B404" s="5" t="s">
        <v>733</v>
      </c>
      <c r="C404" s="5" t="s">
        <v>14</v>
      </c>
      <c r="D404" s="5" t="s">
        <v>732</v>
      </c>
      <c r="E404" s="6">
        <v>38645</v>
      </c>
      <c r="F404" s="7">
        <v>84532</v>
      </c>
      <c r="G404" s="7">
        <v>0</v>
      </c>
      <c r="H404" s="7">
        <v>-84532</v>
      </c>
      <c r="I404" s="7">
        <v>0</v>
      </c>
      <c r="J404" s="7">
        <v>0</v>
      </c>
      <c r="K404" s="7">
        <v>0</v>
      </c>
      <c r="L404" s="7">
        <v>0</v>
      </c>
    </row>
    <row r="405" spans="1:12" x14ac:dyDescent="0.25">
      <c r="A405" s="4" t="s">
        <v>684</v>
      </c>
      <c r="B405" s="5" t="s">
        <v>734</v>
      </c>
      <c r="C405" s="5" t="s">
        <v>14</v>
      </c>
      <c r="D405" s="5" t="s">
        <v>732</v>
      </c>
      <c r="E405" s="6">
        <v>38645</v>
      </c>
      <c r="F405" s="7">
        <v>84532</v>
      </c>
      <c r="G405" s="7">
        <v>0</v>
      </c>
      <c r="H405" s="7">
        <v>-84532</v>
      </c>
      <c r="I405" s="7">
        <v>0</v>
      </c>
      <c r="J405" s="7">
        <v>0</v>
      </c>
      <c r="K405" s="7">
        <v>0</v>
      </c>
      <c r="L405" s="7">
        <v>0</v>
      </c>
    </row>
    <row r="406" spans="1:12" x14ac:dyDescent="0.25">
      <c r="A406" s="4" t="s">
        <v>684</v>
      </c>
      <c r="B406" s="5" t="s">
        <v>735</v>
      </c>
      <c r="C406" s="5" t="s">
        <v>14</v>
      </c>
      <c r="D406" s="5" t="s">
        <v>732</v>
      </c>
      <c r="E406" s="6">
        <v>38645</v>
      </c>
      <c r="F406" s="7">
        <v>84532</v>
      </c>
      <c r="G406" s="7">
        <v>0</v>
      </c>
      <c r="H406" s="7">
        <v>-84532</v>
      </c>
      <c r="I406" s="7">
        <v>0</v>
      </c>
      <c r="J406" s="7">
        <v>0</v>
      </c>
      <c r="K406" s="7">
        <v>0</v>
      </c>
      <c r="L406" s="7">
        <v>0</v>
      </c>
    </row>
    <row r="407" spans="1:12" x14ac:dyDescent="0.25">
      <c r="A407" s="4" t="s">
        <v>684</v>
      </c>
      <c r="B407" s="5" t="s">
        <v>736</v>
      </c>
      <c r="C407" s="5" t="s">
        <v>14</v>
      </c>
      <c r="D407" s="5" t="s">
        <v>732</v>
      </c>
      <c r="E407" s="6">
        <v>38645</v>
      </c>
      <c r="F407" s="7">
        <v>84532</v>
      </c>
      <c r="G407" s="7">
        <v>0</v>
      </c>
      <c r="H407" s="7">
        <v>-84532</v>
      </c>
      <c r="I407" s="7">
        <v>0</v>
      </c>
      <c r="J407" s="7">
        <v>0</v>
      </c>
      <c r="K407" s="7">
        <v>0</v>
      </c>
      <c r="L407" s="7">
        <v>0</v>
      </c>
    </row>
    <row r="408" spans="1:12" x14ac:dyDescent="0.25">
      <c r="A408" s="4" t="s">
        <v>684</v>
      </c>
      <c r="B408" s="5" t="s">
        <v>737</v>
      </c>
      <c r="C408" s="5" t="s">
        <v>14</v>
      </c>
      <c r="D408" s="5" t="s">
        <v>732</v>
      </c>
      <c r="E408" s="6">
        <v>38645</v>
      </c>
      <c r="F408" s="7">
        <v>84532</v>
      </c>
      <c r="G408" s="7">
        <v>0</v>
      </c>
      <c r="H408" s="7">
        <v>-84532</v>
      </c>
      <c r="I408" s="7">
        <v>0</v>
      </c>
      <c r="J408" s="7">
        <v>0</v>
      </c>
      <c r="K408" s="7">
        <v>0</v>
      </c>
      <c r="L408" s="7">
        <v>0</v>
      </c>
    </row>
    <row r="409" spans="1:12" x14ac:dyDescent="0.25">
      <c r="A409" s="4" t="s">
        <v>684</v>
      </c>
      <c r="B409" s="5" t="s">
        <v>738</v>
      </c>
      <c r="C409" s="5" t="s">
        <v>14</v>
      </c>
      <c r="D409" s="5" t="s">
        <v>732</v>
      </c>
      <c r="E409" s="6">
        <v>38645</v>
      </c>
      <c r="F409" s="7">
        <v>84532</v>
      </c>
      <c r="G409" s="7">
        <v>0</v>
      </c>
      <c r="H409" s="7">
        <v>-84532</v>
      </c>
      <c r="I409" s="7">
        <v>0</v>
      </c>
      <c r="J409" s="7">
        <v>0</v>
      </c>
      <c r="K409" s="7">
        <v>0</v>
      </c>
      <c r="L409" s="7">
        <v>0</v>
      </c>
    </row>
    <row r="410" spans="1:12" x14ac:dyDescent="0.25">
      <c r="A410" s="4" t="s">
        <v>684</v>
      </c>
      <c r="B410" s="5" t="s">
        <v>739</v>
      </c>
      <c r="C410" s="5" t="s">
        <v>14</v>
      </c>
      <c r="D410" s="5" t="s">
        <v>732</v>
      </c>
      <c r="E410" s="6">
        <v>38645</v>
      </c>
      <c r="F410" s="7">
        <v>84532</v>
      </c>
      <c r="G410" s="7">
        <v>0</v>
      </c>
      <c r="H410" s="7">
        <v>-84532</v>
      </c>
      <c r="I410" s="7">
        <v>0</v>
      </c>
      <c r="J410" s="7">
        <v>0</v>
      </c>
      <c r="K410" s="7">
        <v>0</v>
      </c>
      <c r="L410" s="7">
        <v>0</v>
      </c>
    </row>
    <row r="411" spans="1:12" x14ac:dyDescent="0.25">
      <c r="A411" s="4" t="s">
        <v>684</v>
      </c>
      <c r="B411" s="5" t="s">
        <v>740</v>
      </c>
      <c r="C411" s="5" t="s">
        <v>14</v>
      </c>
      <c r="D411" s="5" t="s">
        <v>732</v>
      </c>
      <c r="E411" s="6">
        <v>38645</v>
      </c>
      <c r="F411" s="7">
        <v>84532</v>
      </c>
      <c r="G411" s="7">
        <v>0</v>
      </c>
      <c r="H411" s="7">
        <v>-84532</v>
      </c>
      <c r="I411" s="7">
        <v>0</v>
      </c>
      <c r="J411" s="7">
        <v>0</v>
      </c>
      <c r="K411" s="7">
        <v>0</v>
      </c>
      <c r="L411" s="7">
        <v>0</v>
      </c>
    </row>
    <row r="412" spans="1:12" x14ac:dyDescent="0.25">
      <c r="A412" s="4" t="s">
        <v>684</v>
      </c>
      <c r="B412" s="5" t="s">
        <v>741</v>
      </c>
      <c r="C412" s="5" t="s">
        <v>14</v>
      </c>
      <c r="D412" s="5" t="s">
        <v>732</v>
      </c>
      <c r="E412" s="6">
        <v>38645</v>
      </c>
      <c r="F412" s="7">
        <v>84532</v>
      </c>
      <c r="G412" s="7">
        <v>0</v>
      </c>
      <c r="H412" s="7">
        <v>-84532</v>
      </c>
      <c r="I412" s="7">
        <v>0</v>
      </c>
      <c r="J412" s="7">
        <v>0</v>
      </c>
      <c r="K412" s="7">
        <v>0</v>
      </c>
      <c r="L412" s="7">
        <v>0</v>
      </c>
    </row>
    <row r="413" spans="1:12" x14ac:dyDescent="0.25">
      <c r="A413" s="4" t="s">
        <v>684</v>
      </c>
      <c r="B413" s="5" t="s">
        <v>742</v>
      </c>
      <c r="C413" s="5" t="s">
        <v>14</v>
      </c>
      <c r="D413" s="5" t="s">
        <v>732</v>
      </c>
      <c r="E413" s="6">
        <v>38645</v>
      </c>
      <c r="F413" s="7">
        <v>84532</v>
      </c>
      <c r="G413" s="7">
        <v>0</v>
      </c>
      <c r="H413" s="7">
        <v>-84532</v>
      </c>
      <c r="I413" s="7">
        <v>0</v>
      </c>
      <c r="J413" s="7">
        <v>0</v>
      </c>
      <c r="K413" s="7">
        <v>0</v>
      </c>
      <c r="L413" s="7">
        <v>0</v>
      </c>
    </row>
    <row r="414" spans="1:12" x14ac:dyDescent="0.25">
      <c r="A414" s="4" t="s">
        <v>684</v>
      </c>
      <c r="B414" s="5" t="s">
        <v>743</v>
      </c>
      <c r="C414" s="5" t="s">
        <v>14</v>
      </c>
      <c r="D414" s="5" t="s">
        <v>732</v>
      </c>
      <c r="E414" s="6">
        <v>38645</v>
      </c>
      <c r="F414" s="7">
        <v>84532</v>
      </c>
      <c r="G414" s="7">
        <v>0</v>
      </c>
      <c r="H414" s="7">
        <v>-84532</v>
      </c>
      <c r="I414" s="7">
        <v>0</v>
      </c>
      <c r="J414" s="7">
        <v>0</v>
      </c>
      <c r="K414" s="7">
        <v>0</v>
      </c>
      <c r="L414" s="7">
        <v>0</v>
      </c>
    </row>
    <row r="415" spans="1:12" x14ac:dyDescent="0.25">
      <c r="A415" s="4" t="s">
        <v>684</v>
      </c>
      <c r="B415" s="5" t="s">
        <v>744</v>
      </c>
      <c r="C415" s="5" t="s">
        <v>14</v>
      </c>
      <c r="D415" s="5" t="s">
        <v>732</v>
      </c>
      <c r="E415" s="6">
        <v>38645</v>
      </c>
      <c r="F415" s="7">
        <v>84532</v>
      </c>
      <c r="G415" s="7">
        <v>0</v>
      </c>
      <c r="H415" s="7">
        <v>-84532</v>
      </c>
      <c r="I415" s="7">
        <v>0</v>
      </c>
      <c r="J415" s="7">
        <v>0</v>
      </c>
      <c r="K415" s="7">
        <v>0</v>
      </c>
      <c r="L415" s="7">
        <v>0</v>
      </c>
    </row>
    <row r="416" spans="1:12" x14ac:dyDescent="0.25">
      <c r="A416" s="4" t="s">
        <v>684</v>
      </c>
      <c r="B416" s="5" t="s">
        <v>745</v>
      </c>
      <c r="C416" s="5" t="s">
        <v>14</v>
      </c>
      <c r="D416" s="5" t="s">
        <v>732</v>
      </c>
      <c r="E416" s="6">
        <v>38645</v>
      </c>
      <c r="F416" s="7">
        <v>84532</v>
      </c>
      <c r="G416" s="7">
        <v>0</v>
      </c>
      <c r="H416" s="7">
        <v>-84532</v>
      </c>
      <c r="I416" s="7">
        <v>0</v>
      </c>
      <c r="J416" s="7">
        <v>0</v>
      </c>
      <c r="K416" s="7">
        <v>0</v>
      </c>
      <c r="L416" s="7">
        <v>0</v>
      </c>
    </row>
    <row r="417" spans="1:12" x14ac:dyDescent="0.25">
      <c r="A417" s="4" t="s">
        <v>684</v>
      </c>
      <c r="B417" s="5" t="s">
        <v>746</v>
      </c>
      <c r="C417" s="5" t="s">
        <v>14</v>
      </c>
      <c r="D417" s="5" t="s">
        <v>732</v>
      </c>
      <c r="E417" s="6">
        <v>38645</v>
      </c>
      <c r="F417" s="7">
        <v>84532</v>
      </c>
      <c r="G417" s="7">
        <v>0</v>
      </c>
      <c r="H417" s="7">
        <v>-84532</v>
      </c>
      <c r="I417" s="7">
        <v>0</v>
      </c>
      <c r="J417" s="7">
        <v>0</v>
      </c>
      <c r="K417" s="7">
        <v>0</v>
      </c>
      <c r="L417" s="7">
        <v>0</v>
      </c>
    </row>
    <row r="418" spans="1:12" x14ac:dyDescent="0.25">
      <c r="A418" s="4" t="s">
        <v>684</v>
      </c>
      <c r="B418" s="5" t="s">
        <v>747</v>
      </c>
      <c r="C418" s="5" t="s">
        <v>14</v>
      </c>
      <c r="D418" s="5" t="s">
        <v>732</v>
      </c>
      <c r="E418" s="6">
        <v>38645</v>
      </c>
      <c r="F418" s="7">
        <v>84532</v>
      </c>
      <c r="G418" s="7">
        <v>0</v>
      </c>
      <c r="H418" s="7">
        <v>-84532</v>
      </c>
      <c r="I418" s="7">
        <v>0</v>
      </c>
      <c r="J418" s="7">
        <v>0</v>
      </c>
      <c r="K418" s="7">
        <v>0</v>
      </c>
      <c r="L418" s="7">
        <v>0</v>
      </c>
    </row>
    <row r="419" spans="1:12" x14ac:dyDescent="0.25">
      <c r="A419" s="4" t="s">
        <v>684</v>
      </c>
      <c r="B419" s="5" t="s">
        <v>748</v>
      </c>
      <c r="C419" s="5" t="s">
        <v>14</v>
      </c>
      <c r="D419" s="5" t="s">
        <v>732</v>
      </c>
      <c r="E419" s="6">
        <v>38645</v>
      </c>
      <c r="F419" s="7">
        <v>84532</v>
      </c>
      <c r="G419" s="7">
        <v>0</v>
      </c>
      <c r="H419" s="7">
        <v>-84532</v>
      </c>
      <c r="I419" s="7">
        <v>0</v>
      </c>
      <c r="J419" s="7">
        <v>0</v>
      </c>
      <c r="K419" s="7">
        <v>0</v>
      </c>
      <c r="L419" s="7">
        <v>0</v>
      </c>
    </row>
    <row r="420" spans="1:12" x14ac:dyDescent="0.25">
      <c r="A420" s="4" t="s">
        <v>684</v>
      </c>
      <c r="B420" s="5" t="s">
        <v>749</v>
      </c>
      <c r="C420" s="5" t="s">
        <v>14</v>
      </c>
      <c r="D420" s="5" t="s">
        <v>732</v>
      </c>
      <c r="E420" s="6">
        <v>38645</v>
      </c>
      <c r="F420" s="7">
        <v>84532</v>
      </c>
      <c r="G420" s="7">
        <v>0</v>
      </c>
      <c r="H420" s="7">
        <v>-84532</v>
      </c>
      <c r="I420" s="7">
        <v>0</v>
      </c>
      <c r="J420" s="7">
        <v>0</v>
      </c>
      <c r="K420" s="7">
        <v>0</v>
      </c>
      <c r="L420" s="7">
        <v>0</v>
      </c>
    </row>
    <row r="421" spans="1:12" x14ac:dyDescent="0.25">
      <c r="A421" s="4" t="s">
        <v>684</v>
      </c>
      <c r="B421" s="5" t="s">
        <v>750</v>
      </c>
      <c r="C421" s="5" t="s">
        <v>14</v>
      </c>
      <c r="D421" s="5" t="s">
        <v>732</v>
      </c>
      <c r="E421" s="6">
        <v>38645</v>
      </c>
      <c r="F421" s="7">
        <v>84532</v>
      </c>
      <c r="G421" s="7">
        <v>0</v>
      </c>
      <c r="H421" s="7">
        <v>-84532</v>
      </c>
      <c r="I421" s="7">
        <v>0</v>
      </c>
      <c r="J421" s="7">
        <v>0</v>
      </c>
      <c r="K421" s="7">
        <v>0</v>
      </c>
      <c r="L421" s="7">
        <v>0</v>
      </c>
    </row>
    <row r="422" spans="1:12" x14ac:dyDescent="0.25">
      <c r="A422" s="4" t="s">
        <v>684</v>
      </c>
      <c r="B422" s="5" t="s">
        <v>751</v>
      </c>
      <c r="C422" s="5" t="s">
        <v>14</v>
      </c>
      <c r="D422" s="5" t="s">
        <v>732</v>
      </c>
      <c r="E422" s="6">
        <v>38645</v>
      </c>
      <c r="F422" s="7">
        <v>84532</v>
      </c>
      <c r="G422" s="7">
        <v>0</v>
      </c>
      <c r="H422" s="7">
        <v>-84532</v>
      </c>
      <c r="I422" s="7">
        <v>0</v>
      </c>
      <c r="J422" s="7">
        <v>0</v>
      </c>
      <c r="K422" s="7">
        <v>0</v>
      </c>
      <c r="L422" s="7">
        <v>0</v>
      </c>
    </row>
    <row r="423" spans="1:12" x14ac:dyDescent="0.25">
      <c r="A423" s="4" t="s">
        <v>684</v>
      </c>
      <c r="B423" s="5" t="s">
        <v>752</v>
      </c>
      <c r="C423" s="5" t="s">
        <v>14</v>
      </c>
      <c r="D423" s="5" t="s">
        <v>732</v>
      </c>
      <c r="E423" s="6">
        <v>38645</v>
      </c>
      <c r="F423" s="7">
        <v>84532</v>
      </c>
      <c r="G423" s="7">
        <v>0</v>
      </c>
      <c r="H423" s="7">
        <v>-84532</v>
      </c>
      <c r="I423" s="7">
        <v>0</v>
      </c>
      <c r="J423" s="7">
        <v>0</v>
      </c>
      <c r="K423" s="7">
        <v>0</v>
      </c>
      <c r="L423" s="7">
        <v>0</v>
      </c>
    </row>
    <row r="424" spans="1:12" x14ac:dyDescent="0.25">
      <c r="A424" s="4" t="s">
        <v>684</v>
      </c>
      <c r="B424" s="5" t="s">
        <v>753</v>
      </c>
      <c r="C424" s="5" t="s">
        <v>14</v>
      </c>
      <c r="D424" s="5" t="s">
        <v>732</v>
      </c>
      <c r="E424" s="6">
        <v>38645</v>
      </c>
      <c r="F424" s="7">
        <v>84532</v>
      </c>
      <c r="G424" s="7">
        <v>0</v>
      </c>
      <c r="H424" s="7">
        <v>-84532</v>
      </c>
      <c r="I424" s="7">
        <v>0</v>
      </c>
      <c r="J424" s="7">
        <v>0</v>
      </c>
      <c r="K424" s="7">
        <v>0</v>
      </c>
      <c r="L424" s="7">
        <v>0</v>
      </c>
    </row>
    <row r="425" spans="1:12" x14ac:dyDescent="0.25">
      <c r="A425" s="4" t="s">
        <v>684</v>
      </c>
      <c r="B425" s="5" t="s">
        <v>754</v>
      </c>
      <c r="C425" s="5" t="s">
        <v>14</v>
      </c>
      <c r="D425" s="5" t="s">
        <v>732</v>
      </c>
      <c r="E425" s="6">
        <v>38645</v>
      </c>
      <c r="F425" s="7">
        <v>84532</v>
      </c>
      <c r="G425" s="7">
        <v>0</v>
      </c>
      <c r="H425" s="7">
        <v>-84532</v>
      </c>
      <c r="I425" s="7">
        <v>0</v>
      </c>
      <c r="J425" s="7">
        <v>0</v>
      </c>
      <c r="K425" s="7">
        <v>0</v>
      </c>
      <c r="L425" s="7">
        <v>0</v>
      </c>
    </row>
    <row r="426" spans="1:12" x14ac:dyDescent="0.25">
      <c r="A426" s="4" t="s">
        <v>684</v>
      </c>
      <c r="B426" s="5" t="s">
        <v>755</v>
      </c>
      <c r="C426" s="5" t="s">
        <v>14</v>
      </c>
      <c r="D426" s="5" t="s">
        <v>732</v>
      </c>
      <c r="E426" s="6">
        <v>38645</v>
      </c>
      <c r="F426" s="7">
        <v>84532</v>
      </c>
      <c r="G426" s="7">
        <v>0</v>
      </c>
      <c r="H426" s="7">
        <v>-84532</v>
      </c>
      <c r="I426" s="7">
        <v>0</v>
      </c>
      <c r="J426" s="7">
        <v>0</v>
      </c>
      <c r="K426" s="7">
        <v>0</v>
      </c>
      <c r="L426" s="7">
        <v>0</v>
      </c>
    </row>
    <row r="427" spans="1:12" x14ac:dyDescent="0.25">
      <c r="A427" s="4" t="s">
        <v>684</v>
      </c>
      <c r="B427" s="5" t="s">
        <v>756</v>
      </c>
      <c r="C427" s="5" t="s">
        <v>14</v>
      </c>
      <c r="D427" s="5" t="s">
        <v>732</v>
      </c>
      <c r="E427" s="6">
        <v>38645</v>
      </c>
      <c r="F427" s="7">
        <v>84532</v>
      </c>
      <c r="G427" s="7">
        <v>0</v>
      </c>
      <c r="H427" s="7">
        <v>-84532</v>
      </c>
      <c r="I427" s="7">
        <v>0</v>
      </c>
      <c r="J427" s="7">
        <v>0</v>
      </c>
      <c r="K427" s="7">
        <v>0</v>
      </c>
      <c r="L427" s="7">
        <v>0</v>
      </c>
    </row>
    <row r="428" spans="1:12" x14ac:dyDescent="0.25">
      <c r="A428" s="4" t="s">
        <v>684</v>
      </c>
      <c r="B428" s="5" t="s">
        <v>757</v>
      </c>
      <c r="C428" s="5" t="s">
        <v>14</v>
      </c>
      <c r="D428" s="5" t="s">
        <v>732</v>
      </c>
      <c r="E428" s="6">
        <v>38645</v>
      </c>
      <c r="F428" s="7">
        <v>84532</v>
      </c>
      <c r="G428" s="7">
        <v>0</v>
      </c>
      <c r="H428" s="7">
        <v>-84532</v>
      </c>
      <c r="I428" s="7">
        <v>0</v>
      </c>
      <c r="J428" s="7">
        <v>0</v>
      </c>
      <c r="K428" s="7">
        <v>0</v>
      </c>
      <c r="L428" s="7">
        <v>0</v>
      </c>
    </row>
    <row r="429" spans="1:12" x14ac:dyDescent="0.25">
      <c r="A429" s="4" t="s">
        <v>684</v>
      </c>
      <c r="B429" s="5" t="s">
        <v>758</v>
      </c>
      <c r="C429" s="5" t="s">
        <v>14</v>
      </c>
      <c r="D429" s="5" t="s">
        <v>732</v>
      </c>
      <c r="E429" s="6">
        <v>38645</v>
      </c>
      <c r="F429" s="7">
        <v>84532</v>
      </c>
      <c r="G429" s="7">
        <v>0</v>
      </c>
      <c r="H429" s="7">
        <v>-84532</v>
      </c>
      <c r="I429" s="7">
        <v>0</v>
      </c>
      <c r="J429" s="7">
        <v>0</v>
      </c>
      <c r="K429" s="7">
        <v>0</v>
      </c>
      <c r="L429" s="7">
        <v>0</v>
      </c>
    </row>
    <row r="430" spans="1:12" x14ac:dyDescent="0.25">
      <c r="A430" s="4" t="s">
        <v>684</v>
      </c>
      <c r="B430" s="5" t="s">
        <v>759</v>
      </c>
      <c r="C430" s="5" t="s">
        <v>14</v>
      </c>
      <c r="D430" s="5" t="s">
        <v>732</v>
      </c>
      <c r="E430" s="6">
        <v>38645</v>
      </c>
      <c r="F430" s="7">
        <v>84532</v>
      </c>
      <c r="G430" s="7">
        <v>0</v>
      </c>
      <c r="H430" s="7">
        <v>-84532</v>
      </c>
      <c r="I430" s="7">
        <v>0</v>
      </c>
      <c r="J430" s="7">
        <v>0</v>
      </c>
      <c r="K430" s="7">
        <v>0</v>
      </c>
      <c r="L430" s="7">
        <v>0</v>
      </c>
    </row>
    <row r="431" spans="1:12" x14ac:dyDescent="0.25">
      <c r="A431" s="4" t="s">
        <v>684</v>
      </c>
      <c r="B431" s="5" t="s">
        <v>760</v>
      </c>
      <c r="C431" s="5" t="s">
        <v>14</v>
      </c>
      <c r="D431" s="5" t="s">
        <v>732</v>
      </c>
      <c r="E431" s="6">
        <v>38645</v>
      </c>
      <c r="F431" s="7">
        <v>84532</v>
      </c>
      <c r="G431" s="7">
        <v>0</v>
      </c>
      <c r="H431" s="7">
        <v>-84532</v>
      </c>
      <c r="I431" s="7">
        <v>0</v>
      </c>
      <c r="J431" s="7">
        <v>0</v>
      </c>
      <c r="K431" s="7">
        <v>0</v>
      </c>
      <c r="L431" s="7">
        <v>0</v>
      </c>
    </row>
    <row r="432" spans="1:12" x14ac:dyDescent="0.25">
      <c r="A432" s="4" t="s">
        <v>684</v>
      </c>
      <c r="B432" s="5" t="s">
        <v>761</v>
      </c>
      <c r="C432" s="5" t="s">
        <v>14</v>
      </c>
      <c r="D432" s="5" t="s">
        <v>732</v>
      </c>
      <c r="E432" s="6">
        <v>38645</v>
      </c>
      <c r="F432" s="7">
        <v>84532</v>
      </c>
      <c r="G432" s="7">
        <v>0</v>
      </c>
      <c r="H432" s="7">
        <v>-84532</v>
      </c>
      <c r="I432" s="7">
        <v>0</v>
      </c>
      <c r="J432" s="7">
        <v>0</v>
      </c>
      <c r="K432" s="7">
        <v>0</v>
      </c>
      <c r="L432" s="7">
        <v>0</v>
      </c>
    </row>
    <row r="433" spans="1:12" x14ac:dyDescent="0.25">
      <c r="A433" s="4" t="s">
        <v>684</v>
      </c>
      <c r="B433" s="5" t="s">
        <v>762</v>
      </c>
      <c r="C433" s="5" t="s">
        <v>14</v>
      </c>
      <c r="D433" s="5" t="s">
        <v>732</v>
      </c>
      <c r="E433" s="6">
        <v>38645</v>
      </c>
      <c r="F433" s="7">
        <v>84532</v>
      </c>
      <c r="G433" s="7">
        <v>0</v>
      </c>
      <c r="H433" s="7">
        <v>-84532</v>
      </c>
      <c r="I433" s="7">
        <v>0</v>
      </c>
      <c r="J433" s="7">
        <v>0</v>
      </c>
      <c r="K433" s="7">
        <v>0</v>
      </c>
      <c r="L433" s="7">
        <v>0</v>
      </c>
    </row>
    <row r="434" spans="1:12" x14ac:dyDescent="0.25">
      <c r="A434" s="4" t="s">
        <v>684</v>
      </c>
      <c r="B434" s="5" t="s">
        <v>763</v>
      </c>
      <c r="C434" s="5" t="s">
        <v>14</v>
      </c>
      <c r="D434" s="5" t="s">
        <v>732</v>
      </c>
      <c r="E434" s="6">
        <v>38645</v>
      </c>
      <c r="F434" s="7">
        <v>84532</v>
      </c>
      <c r="G434" s="7">
        <v>0</v>
      </c>
      <c r="H434" s="7">
        <v>-84532</v>
      </c>
      <c r="I434" s="7">
        <v>0</v>
      </c>
      <c r="J434" s="7">
        <v>0</v>
      </c>
      <c r="K434" s="7">
        <v>0</v>
      </c>
      <c r="L434" s="7">
        <v>0</v>
      </c>
    </row>
    <row r="435" spans="1:12" x14ac:dyDescent="0.25">
      <c r="A435" s="4" t="s">
        <v>684</v>
      </c>
      <c r="B435" s="5" t="s">
        <v>764</v>
      </c>
      <c r="C435" s="5" t="s">
        <v>14</v>
      </c>
      <c r="D435" s="5" t="s">
        <v>732</v>
      </c>
      <c r="E435" s="6">
        <v>38645</v>
      </c>
      <c r="F435" s="7">
        <v>84532</v>
      </c>
      <c r="G435" s="7">
        <v>0</v>
      </c>
      <c r="H435" s="7">
        <v>-84532</v>
      </c>
      <c r="I435" s="7">
        <v>0</v>
      </c>
      <c r="J435" s="7">
        <v>0</v>
      </c>
      <c r="K435" s="7">
        <v>0</v>
      </c>
      <c r="L435" s="7">
        <v>0</v>
      </c>
    </row>
    <row r="436" spans="1:12" x14ac:dyDescent="0.25">
      <c r="A436" s="4" t="s">
        <v>684</v>
      </c>
      <c r="B436" s="5" t="s">
        <v>765</v>
      </c>
      <c r="C436" s="5" t="s">
        <v>14</v>
      </c>
      <c r="D436" s="5" t="s">
        <v>732</v>
      </c>
      <c r="E436" s="6">
        <v>38645</v>
      </c>
      <c r="F436" s="7">
        <v>84532</v>
      </c>
      <c r="G436" s="7">
        <v>0</v>
      </c>
      <c r="H436" s="7">
        <v>-84532</v>
      </c>
      <c r="I436" s="7">
        <v>0</v>
      </c>
      <c r="J436" s="7">
        <v>0</v>
      </c>
      <c r="K436" s="7">
        <v>0</v>
      </c>
      <c r="L436" s="7">
        <v>0</v>
      </c>
    </row>
    <row r="437" spans="1:12" x14ac:dyDescent="0.25">
      <c r="A437" s="4" t="s">
        <v>684</v>
      </c>
      <c r="B437" s="5" t="s">
        <v>766</v>
      </c>
      <c r="C437" s="5" t="s">
        <v>14</v>
      </c>
      <c r="D437" s="5" t="s">
        <v>732</v>
      </c>
      <c r="E437" s="6">
        <v>38645</v>
      </c>
      <c r="F437" s="7">
        <v>84532</v>
      </c>
      <c r="G437" s="7">
        <v>0</v>
      </c>
      <c r="H437" s="7">
        <v>-84532</v>
      </c>
      <c r="I437" s="7">
        <v>0</v>
      </c>
      <c r="J437" s="7">
        <v>0</v>
      </c>
      <c r="K437" s="7">
        <v>0</v>
      </c>
      <c r="L437" s="7">
        <v>0</v>
      </c>
    </row>
    <row r="438" spans="1:12" x14ac:dyDescent="0.25">
      <c r="A438" s="4" t="s">
        <v>684</v>
      </c>
      <c r="B438" s="5" t="s">
        <v>767</v>
      </c>
      <c r="C438" s="5" t="s">
        <v>14</v>
      </c>
      <c r="D438" s="5" t="s">
        <v>732</v>
      </c>
      <c r="E438" s="6">
        <v>38645</v>
      </c>
      <c r="F438" s="7">
        <v>84532</v>
      </c>
      <c r="G438" s="7">
        <v>0</v>
      </c>
      <c r="H438" s="7">
        <v>-84532</v>
      </c>
      <c r="I438" s="7">
        <v>0</v>
      </c>
      <c r="J438" s="7">
        <v>0</v>
      </c>
      <c r="K438" s="7">
        <v>0</v>
      </c>
      <c r="L438" s="7">
        <v>0</v>
      </c>
    </row>
    <row r="439" spans="1:12" x14ac:dyDescent="0.25">
      <c r="A439" s="4" t="s">
        <v>684</v>
      </c>
      <c r="B439" s="5" t="s">
        <v>768</v>
      </c>
      <c r="C439" s="5" t="s">
        <v>14</v>
      </c>
      <c r="D439" s="5" t="s">
        <v>732</v>
      </c>
      <c r="E439" s="6">
        <v>38645</v>
      </c>
      <c r="F439" s="7">
        <v>84532</v>
      </c>
      <c r="G439" s="7">
        <v>0</v>
      </c>
      <c r="H439" s="7">
        <v>-84532</v>
      </c>
      <c r="I439" s="7">
        <v>0</v>
      </c>
      <c r="J439" s="7">
        <v>0</v>
      </c>
      <c r="K439" s="7">
        <v>0</v>
      </c>
      <c r="L439" s="7">
        <v>0</v>
      </c>
    </row>
    <row r="440" spans="1:12" x14ac:dyDescent="0.25">
      <c r="A440" s="4" t="s">
        <v>684</v>
      </c>
      <c r="B440" s="5" t="s">
        <v>769</v>
      </c>
      <c r="C440" s="5" t="s">
        <v>14</v>
      </c>
      <c r="D440" s="5" t="s">
        <v>732</v>
      </c>
      <c r="E440" s="6">
        <v>38645</v>
      </c>
      <c r="F440" s="7">
        <v>84532</v>
      </c>
      <c r="G440" s="7">
        <v>0</v>
      </c>
      <c r="H440" s="7">
        <v>-84532</v>
      </c>
      <c r="I440" s="7">
        <v>0</v>
      </c>
      <c r="J440" s="7">
        <v>0</v>
      </c>
      <c r="K440" s="7">
        <v>0</v>
      </c>
      <c r="L440" s="7">
        <v>0</v>
      </c>
    </row>
    <row r="441" spans="1:12" x14ac:dyDescent="0.25">
      <c r="A441" s="4" t="s">
        <v>684</v>
      </c>
      <c r="B441" s="5" t="s">
        <v>770</v>
      </c>
      <c r="C441" s="5" t="s">
        <v>14</v>
      </c>
      <c r="D441" s="5" t="s">
        <v>732</v>
      </c>
      <c r="E441" s="6">
        <v>38645</v>
      </c>
      <c r="F441" s="7">
        <v>84532</v>
      </c>
      <c r="G441" s="7">
        <v>0</v>
      </c>
      <c r="H441" s="7">
        <v>-84532</v>
      </c>
      <c r="I441" s="7">
        <v>0</v>
      </c>
      <c r="J441" s="7">
        <v>0</v>
      </c>
      <c r="K441" s="7">
        <v>0</v>
      </c>
      <c r="L441" s="7">
        <v>0</v>
      </c>
    </row>
    <row r="442" spans="1:12" x14ac:dyDescent="0.25">
      <c r="A442" s="4" t="s">
        <v>684</v>
      </c>
      <c r="B442" s="5" t="s">
        <v>771</v>
      </c>
      <c r="C442" s="5" t="s">
        <v>14</v>
      </c>
      <c r="D442" s="5" t="s">
        <v>732</v>
      </c>
      <c r="E442" s="6">
        <v>38645</v>
      </c>
      <c r="F442" s="7">
        <v>84532</v>
      </c>
      <c r="G442" s="7">
        <v>0</v>
      </c>
      <c r="H442" s="7">
        <v>-84532</v>
      </c>
      <c r="I442" s="7">
        <v>0</v>
      </c>
      <c r="J442" s="7">
        <v>0</v>
      </c>
      <c r="K442" s="7">
        <v>0</v>
      </c>
      <c r="L442" s="7">
        <v>0</v>
      </c>
    </row>
    <row r="443" spans="1:12" x14ac:dyDescent="0.25">
      <c r="A443" s="4" t="s">
        <v>684</v>
      </c>
      <c r="B443" s="5" t="s">
        <v>772</v>
      </c>
      <c r="C443" s="5" t="s">
        <v>14</v>
      </c>
      <c r="D443" s="5" t="s">
        <v>732</v>
      </c>
      <c r="E443" s="6">
        <v>38645</v>
      </c>
      <c r="F443" s="7">
        <v>84532</v>
      </c>
      <c r="G443" s="7">
        <v>0</v>
      </c>
      <c r="H443" s="7">
        <v>-84532</v>
      </c>
      <c r="I443" s="7">
        <v>0</v>
      </c>
      <c r="J443" s="7">
        <v>0</v>
      </c>
      <c r="K443" s="7">
        <v>0</v>
      </c>
      <c r="L443" s="7">
        <v>0</v>
      </c>
    </row>
    <row r="444" spans="1:12" x14ac:dyDescent="0.25">
      <c r="A444" s="4" t="s">
        <v>684</v>
      </c>
      <c r="B444" s="5" t="s">
        <v>773</v>
      </c>
      <c r="C444" s="5" t="s">
        <v>14</v>
      </c>
      <c r="D444" s="5" t="s">
        <v>732</v>
      </c>
      <c r="E444" s="6">
        <v>38645</v>
      </c>
      <c r="F444" s="7">
        <v>84532</v>
      </c>
      <c r="G444" s="7">
        <v>0</v>
      </c>
      <c r="H444" s="7">
        <v>-84532</v>
      </c>
      <c r="I444" s="7">
        <v>0</v>
      </c>
      <c r="J444" s="7">
        <v>0</v>
      </c>
      <c r="K444" s="7">
        <v>0</v>
      </c>
      <c r="L444" s="7">
        <v>0</v>
      </c>
    </row>
    <row r="445" spans="1:12" x14ac:dyDescent="0.25">
      <c r="A445" s="4" t="s">
        <v>684</v>
      </c>
      <c r="B445" s="5" t="s">
        <v>774</v>
      </c>
      <c r="C445" s="5" t="s">
        <v>14</v>
      </c>
      <c r="D445" s="5" t="s">
        <v>732</v>
      </c>
      <c r="E445" s="6">
        <v>38645</v>
      </c>
      <c r="F445" s="7">
        <v>84532</v>
      </c>
      <c r="G445" s="7">
        <v>0</v>
      </c>
      <c r="H445" s="7">
        <v>-84532</v>
      </c>
      <c r="I445" s="7">
        <v>0</v>
      </c>
      <c r="J445" s="7">
        <v>0</v>
      </c>
      <c r="K445" s="7">
        <v>0</v>
      </c>
      <c r="L445" s="7">
        <v>0</v>
      </c>
    </row>
    <row r="446" spans="1:12" x14ac:dyDescent="0.25">
      <c r="A446" s="4" t="s">
        <v>684</v>
      </c>
      <c r="B446" s="5" t="s">
        <v>775</v>
      </c>
      <c r="C446" s="5" t="s">
        <v>14</v>
      </c>
      <c r="D446" s="5" t="s">
        <v>732</v>
      </c>
      <c r="E446" s="6">
        <v>38645</v>
      </c>
      <c r="F446" s="7">
        <v>84532</v>
      </c>
      <c r="G446" s="7">
        <v>0</v>
      </c>
      <c r="H446" s="7">
        <v>-84532</v>
      </c>
      <c r="I446" s="7">
        <v>0</v>
      </c>
      <c r="J446" s="7">
        <v>0</v>
      </c>
      <c r="K446" s="7">
        <v>0</v>
      </c>
      <c r="L446" s="7">
        <v>0</v>
      </c>
    </row>
    <row r="447" spans="1:12" x14ac:dyDescent="0.25">
      <c r="A447" s="4" t="s">
        <v>684</v>
      </c>
      <c r="B447" s="5" t="s">
        <v>776</v>
      </c>
      <c r="C447" s="5" t="s">
        <v>14</v>
      </c>
      <c r="D447" s="5" t="s">
        <v>732</v>
      </c>
      <c r="E447" s="6">
        <v>38645</v>
      </c>
      <c r="F447" s="7">
        <v>84532</v>
      </c>
      <c r="G447" s="7">
        <v>0</v>
      </c>
      <c r="H447" s="7">
        <v>-84532</v>
      </c>
      <c r="I447" s="7">
        <v>0</v>
      </c>
      <c r="J447" s="7">
        <v>0</v>
      </c>
      <c r="K447" s="7">
        <v>0</v>
      </c>
      <c r="L447" s="7">
        <v>0</v>
      </c>
    </row>
    <row r="448" spans="1:12" x14ac:dyDescent="0.25">
      <c r="A448" s="4" t="s">
        <v>684</v>
      </c>
      <c r="B448" s="5" t="s">
        <v>777</v>
      </c>
      <c r="C448" s="5" t="s">
        <v>14</v>
      </c>
      <c r="D448" s="5" t="s">
        <v>732</v>
      </c>
      <c r="E448" s="6">
        <v>38645</v>
      </c>
      <c r="F448" s="7">
        <v>84532</v>
      </c>
      <c r="G448" s="7">
        <v>0</v>
      </c>
      <c r="H448" s="7">
        <v>-84532</v>
      </c>
      <c r="I448" s="7">
        <v>0</v>
      </c>
      <c r="J448" s="7">
        <v>0</v>
      </c>
      <c r="K448" s="7">
        <v>0</v>
      </c>
      <c r="L448" s="7">
        <v>0</v>
      </c>
    </row>
    <row r="449" spans="1:12" x14ac:dyDescent="0.25">
      <c r="A449" s="4" t="s">
        <v>684</v>
      </c>
      <c r="B449" s="5" t="s">
        <v>778</v>
      </c>
      <c r="C449" s="5" t="s">
        <v>14</v>
      </c>
      <c r="D449" s="5" t="s">
        <v>732</v>
      </c>
      <c r="E449" s="6">
        <v>38645</v>
      </c>
      <c r="F449" s="7">
        <v>84532</v>
      </c>
      <c r="G449" s="7">
        <v>0</v>
      </c>
      <c r="H449" s="7">
        <v>-84532</v>
      </c>
      <c r="I449" s="7">
        <v>0</v>
      </c>
      <c r="J449" s="7">
        <v>0</v>
      </c>
      <c r="K449" s="7">
        <v>0</v>
      </c>
      <c r="L449" s="7">
        <v>0</v>
      </c>
    </row>
    <row r="450" spans="1:12" x14ac:dyDescent="0.25">
      <c r="A450" s="4" t="s">
        <v>684</v>
      </c>
      <c r="B450" s="5" t="s">
        <v>779</v>
      </c>
      <c r="C450" s="5" t="s">
        <v>14</v>
      </c>
      <c r="D450" s="5" t="s">
        <v>732</v>
      </c>
      <c r="E450" s="6">
        <v>38645</v>
      </c>
      <c r="F450" s="7">
        <v>84532</v>
      </c>
      <c r="G450" s="7">
        <v>0</v>
      </c>
      <c r="H450" s="7">
        <v>-84532</v>
      </c>
      <c r="I450" s="7">
        <v>0</v>
      </c>
      <c r="J450" s="7">
        <v>0</v>
      </c>
      <c r="K450" s="7">
        <v>0</v>
      </c>
      <c r="L450" s="7">
        <v>0</v>
      </c>
    </row>
    <row r="451" spans="1:12" x14ac:dyDescent="0.25">
      <c r="A451" s="4" t="s">
        <v>684</v>
      </c>
      <c r="B451" s="5" t="s">
        <v>780</v>
      </c>
      <c r="C451" s="5" t="s">
        <v>14</v>
      </c>
      <c r="D451" s="5" t="s">
        <v>732</v>
      </c>
      <c r="E451" s="6">
        <v>38645</v>
      </c>
      <c r="F451" s="7">
        <v>84532</v>
      </c>
      <c r="G451" s="7">
        <v>0</v>
      </c>
      <c r="H451" s="7">
        <v>-84532</v>
      </c>
      <c r="I451" s="7">
        <v>0</v>
      </c>
      <c r="J451" s="7">
        <v>0</v>
      </c>
      <c r="K451" s="7">
        <v>0</v>
      </c>
      <c r="L451" s="7">
        <v>0</v>
      </c>
    </row>
    <row r="452" spans="1:12" x14ac:dyDescent="0.25">
      <c r="A452" s="4" t="s">
        <v>684</v>
      </c>
      <c r="B452" s="5" t="s">
        <v>781</v>
      </c>
      <c r="C452" s="5" t="s">
        <v>14</v>
      </c>
      <c r="D452" s="5" t="s">
        <v>732</v>
      </c>
      <c r="E452" s="6">
        <v>38645</v>
      </c>
      <c r="F452" s="7">
        <v>84532</v>
      </c>
      <c r="G452" s="7">
        <v>0</v>
      </c>
      <c r="H452" s="7">
        <v>-84532</v>
      </c>
      <c r="I452" s="7">
        <v>0</v>
      </c>
      <c r="J452" s="7">
        <v>0</v>
      </c>
      <c r="K452" s="7">
        <v>0</v>
      </c>
      <c r="L452" s="7">
        <v>0</v>
      </c>
    </row>
    <row r="453" spans="1:12" x14ac:dyDescent="0.25">
      <c r="A453" s="4" t="s">
        <v>684</v>
      </c>
      <c r="B453" s="5" t="s">
        <v>782</v>
      </c>
      <c r="C453" s="5" t="s">
        <v>14</v>
      </c>
      <c r="D453" s="5" t="s">
        <v>732</v>
      </c>
      <c r="E453" s="6">
        <v>38645</v>
      </c>
      <c r="F453" s="7">
        <v>84532</v>
      </c>
      <c r="G453" s="7">
        <v>0</v>
      </c>
      <c r="H453" s="7">
        <v>-84532</v>
      </c>
      <c r="I453" s="7">
        <v>0</v>
      </c>
      <c r="J453" s="7">
        <v>0</v>
      </c>
      <c r="K453" s="7">
        <v>0</v>
      </c>
      <c r="L453" s="7">
        <v>0</v>
      </c>
    </row>
    <row r="454" spans="1:12" x14ac:dyDescent="0.25">
      <c r="A454" s="4" t="s">
        <v>684</v>
      </c>
      <c r="B454" s="5" t="s">
        <v>783</v>
      </c>
      <c r="C454" s="5" t="s">
        <v>14</v>
      </c>
      <c r="D454" s="5" t="s">
        <v>732</v>
      </c>
      <c r="E454" s="6">
        <v>38645</v>
      </c>
      <c r="F454" s="7">
        <v>84532</v>
      </c>
      <c r="G454" s="7">
        <v>0</v>
      </c>
      <c r="H454" s="7">
        <v>-84532</v>
      </c>
      <c r="I454" s="7">
        <v>0</v>
      </c>
      <c r="J454" s="7">
        <v>0</v>
      </c>
      <c r="K454" s="7">
        <v>0</v>
      </c>
      <c r="L454" s="7">
        <v>0</v>
      </c>
    </row>
    <row r="455" spans="1:12" x14ac:dyDescent="0.25">
      <c r="A455" s="4" t="s">
        <v>684</v>
      </c>
      <c r="B455" s="5" t="s">
        <v>784</v>
      </c>
      <c r="C455" s="5" t="s">
        <v>14</v>
      </c>
      <c r="D455" s="5" t="s">
        <v>732</v>
      </c>
      <c r="E455" s="6">
        <v>38645</v>
      </c>
      <c r="F455" s="7">
        <v>84532</v>
      </c>
      <c r="G455" s="7">
        <v>0</v>
      </c>
      <c r="H455" s="7">
        <v>-84532</v>
      </c>
      <c r="I455" s="7">
        <v>0</v>
      </c>
      <c r="J455" s="7">
        <v>0</v>
      </c>
      <c r="K455" s="7">
        <v>0</v>
      </c>
      <c r="L455" s="7">
        <v>0</v>
      </c>
    </row>
    <row r="456" spans="1:12" x14ac:dyDescent="0.25">
      <c r="A456" s="4" t="s">
        <v>684</v>
      </c>
      <c r="B456" s="5" t="s">
        <v>785</v>
      </c>
      <c r="C456" s="5" t="s">
        <v>14</v>
      </c>
      <c r="D456" s="5" t="s">
        <v>732</v>
      </c>
      <c r="E456" s="6">
        <v>38645</v>
      </c>
      <c r="F456" s="7">
        <v>84532</v>
      </c>
      <c r="G456" s="7">
        <v>0</v>
      </c>
      <c r="H456" s="7">
        <v>-84532</v>
      </c>
      <c r="I456" s="7">
        <v>0</v>
      </c>
      <c r="J456" s="7">
        <v>0</v>
      </c>
      <c r="K456" s="7">
        <v>0</v>
      </c>
      <c r="L456" s="7">
        <v>0</v>
      </c>
    </row>
    <row r="457" spans="1:12" x14ac:dyDescent="0.25">
      <c r="A457" s="4" t="s">
        <v>684</v>
      </c>
      <c r="B457" s="5" t="s">
        <v>786</v>
      </c>
      <c r="C457" s="5" t="s">
        <v>14</v>
      </c>
      <c r="D457" s="5" t="s">
        <v>732</v>
      </c>
      <c r="E457" s="6">
        <v>38645</v>
      </c>
      <c r="F457" s="7">
        <v>84532</v>
      </c>
      <c r="G457" s="7">
        <v>0</v>
      </c>
      <c r="H457" s="7">
        <v>-84532</v>
      </c>
      <c r="I457" s="7">
        <v>0</v>
      </c>
      <c r="J457" s="7">
        <v>0</v>
      </c>
      <c r="K457" s="7">
        <v>0</v>
      </c>
      <c r="L457" s="7">
        <v>0</v>
      </c>
    </row>
    <row r="458" spans="1:12" x14ac:dyDescent="0.25">
      <c r="A458" s="4" t="s">
        <v>684</v>
      </c>
      <c r="B458" s="5" t="s">
        <v>787</v>
      </c>
      <c r="C458" s="5" t="s">
        <v>14</v>
      </c>
      <c r="D458" s="5" t="s">
        <v>732</v>
      </c>
      <c r="E458" s="6">
        <v>38645</v>
      </c>
      <c r="F458" s="7">
        <v>84532</v>
      </c>
      <c r="G458" s="7">
        <v>0</v>
      </c>
      <c r="H458" s="7">
        <v>-84532</v>
      </c>
      <c r="I458" s="7">
        <v>0</v>
      </c>
      <c r="J458" s="7">
        <v>0</v>
      </c>
      <c r="K458" s="7">
        <v>0</v>
      </c>
      <c r="L458" s="7">
        <v>0</v>
      </c>
    </row>
    <row r="459" spans="1:12" x14ac:dyDescent="0.25">
      <c r="A459" s="4" t="s">
        <v>684</v>
      </c>
      <c r="B459" s="5" t="s">
        <v>788</v>
      </c>
      <c r="C459" s="5" t="s">
        <v>14</v>
      </c>
      <c r="D459" s="5" t="s">
        <v>732</v>
      </c>
      <c r="E459" s="6">
        <v>38645</v>
      </c>
      <c r="F459" s="7">
        <v>84532</v>
      </c>
      <c r="G459" s="7">
        <v>0</v>
      </c>
      <c r="H459" s="7">
        <v>-84532</v>
      </c>
      <c r="I459" s="7">
        <v>0</v>
      </c>
      <c r="J459" s="7">
        <v>0</v>
      </c>
      <c r="K459" s="7">
        <v>0</v>
      </c>
      <c r="L459" s="7">
        <v>0</v>
      </c>
    </row>
    <row r="460" spans="1:12" x14ac:dyDescent="0.25">
      <c r="A460" s="4" t="s">
        <v>684</v>
      </c>
      <c r="B460" s="5" t="s">
        <v>789</v>
      </c>
      <c r="C460" s="5" t="s">
        <v>14</v>
      </c>
      <c r="D460" s="5" t="s">
        <v>732</v>
      </c>
      <c r="E460" s="6">
        <v>38645</v>
      </c>
      <c r="F460" s="7">
        <v>84532</v>
      </c>
      <c r="G460" s="7">
        <v>0</v>
      </c>
      <c r="H460" s="7">
        <v>-84532</v>
      </c>
      <c r="I460" s="7">
        <v>0</v>
      </c>
      <c r="J460" s="7">
        <v>0</v>
      </c>
      <c r="K460" s="7">
        <v>0</v>
      </c>
      <c r="L460" s="7">
        <v>0</v>
      </c>
    </row>
    <row r="461" spans="1:12" x14ac:dyDescent="0.25">
      <c r="A461" s="4" t="s">
        <v>684</v>
      </c>
      <c r="B461" s="5" t="s">
        <v>790</v>
      </c>
      <c r="C461" s="5" t="s">
        <v>14</v>
      </c>
      <c r="D461" s="5" t="s">
        <v>732</v>
      </c>
      <c r="E461" s="6">
        <v>38645</v>
      </c>
      <c r="F461" s="7">
        <v>84532</v>
      </c>
      <c r="G461" s="7">
        <v>0</v>
      </c>
      <c r="H461" s="7">
        <v>-84532</v>
      </c>
      <c r="I461" s="7">
        <v>0</v>
      </c>
      <c r="J461" s="7">
        <v>0</v>
      </c>
      <c r="K461" s="7">
        <v>0</v>
      </c>
      <c r="L461" s="7">
        <v>0</v>
      </c>
    </row>
    <row r="462" spans="1:12" x14ac:dyDescent="0.25">
      <c r="A462" s="4" t="s">
        <v>684</v>
      </c>
      <c r="B462" s="5" t="s">
        <v>791</v>
      </c>
      <c r="C462" s="5" t="s">
        <v>14</v>
      </c>
      <c r="D462" s="5" t="s">
        <v>732</v>
      </c>
      <c r="E462" s="6">
        <v>38645</v>
      </c>
      <c r="F462" s="7">
        <v>84532</v>
      </c>
      <c r="G462" s="7">
        <v>0</v>
      </c>
      <c r="H462" s="7">
        <v>-84532</v>
      </c>
      <c r="I462" s="7">
        <v>0</v>
      </c>
      <c r="J462" s="7">
        <v>0</v>
      </c>
      <c r="K462" s="7">
        <v>0</v>
      </c>
      <c r="L462" s="7">
        <v>0</v>
      </c>
    </row>
    <row r="463" spans="1:12" x14ac:dyDescent="0.25">
      <c r="A463" s="4" t="s">
        <v>684</v>
      </c>
      <c r="B463" s="5" t="s">
        <v>792</v>
      </c>
      <c r="C463" s="5" t="s">
        <v>14</v>
      </c>
      <c r="D463" s="5" t="s">
        <v>732</v>
      </c>
      <c r="E463" s="6">
        <v>38645</v>
      </c>
      <c r="F463" s="7">
        <v>84532</v>
      </c>
      <c r="G463" s="7">
        <v>0</v>
      </c>
      <c r="H463" s="7">
        <v>-84532</v>
      </c>
      <c r="I463" s="7">
        <v>0</v>
      </c>
      <c r="J463" s="7">
        <v>0</v>
      </c>
      <c r="K463" s="7">
        <v>0</v>
      </c>
      <c r="L463" s="7">
        <v>0</v>
      </c>
    </row>
    <row r="464" spans="1:12" x14ac:dyDescent="0.25">
      <c r="A464" s="4" t="s">
        <v>684</v>
      </c>
      <c r="B464" s="5" t="s">
        <v>793</v>
      </c>
      <c r="C464" s="5" t="s">
        <v>14</v>
      </c>
      <c r="D464" s="5" t="s">
        <v>732</v>
      </c>
      <c r="E464" s="6">
        <v>38645</v>
      </c>
      <c r="F464" s="7">
        <v>84532</v>
      </c>
      <c r="G464" s="7">
        <v>0</v>
      </c>
      <c r="H464" s="7">
        <v>-84532</v>
      </c>
      <c r="I464" s="7">
        <v>0</v>
      </c>
      <c r="J464" s="7">
        <v>0</v>
      </c>
      <c r="K464" s="7">
        <v>0</v>
      </c>
      <c r="L464" s="7">
        <v>0</v>
      </c>
    </row>
    <row r="465" spans="1:12" x14ac:dyDescent="0.25">
      <c r="A465" s="4" t="s">
        <v>684</v>
      </c>
      <c r="B465" s="5" t="s">
        <v>794</v>
      </c>
      <c r="C465" s="5" t="s">
        <v>14</v>
      </c>
      <c r="D465" s="5" t="s">
        <v>732</v>
      </c>
      <c r="E465" s="6">
        <v>38645</v>
      </c>
      <c r="F465" s="7">
        <v>84532</v>
      </c>
      <c r="G465" s="7">
        <v>0</v>
      </c>
      <c r="H465" s="7">
        <v>-84532</v>
      </c>
      <c r="I465" s="7">
        <v>0</v>
      </c>
      <c r="J465" s="7">
        <v>0</v>
      </c>
      <c r="K465" s="7">
        <v>0</v>
      </c>
      <c r="L465" s="7">
        <v>0</v>
      </c>
    </row>
    <row r="466" spans="1:12" x14ac:dyDescent="0.25">
      <c r="A466" s="4" t="s">
        <v>684</v>
      </c>
      <c r="B466" s="5" t="s">
        <v>795</v>
      </c>
      <c r="C466" s="5" t="s">
        <v>14</v>
      </c>
      <c r="D466" s="5" t="s">
        <v>732</v>
      </c>
      <c r="E466" s="6">
        <v>38645</v>
      </c>
      <c r="F466" s="7">
        <v>84532</v>
      </c>
      <c r="G466" s="7">
        <v>0</v>
      </c>
      <c r="H466" s="7">
        <v>-84532</v>
      </c>
      <c r="I466" s="7">
        <v>0</v>
      </c>
      <c r="J466" s="7">
        <v>0</v>
      </c>
      <c r="K466" s="7">
        <v>0</v>
      </c>
      <c r="L466" s="7">
        <v>0</v>
      </c>
    </row>
    <row r="467" spans="1:12" x14ac:dyDescent="0.25">
      <c r="A467" s="4" t="s">
        <v>684</v>
      </c>
      <c r="B467" s="5" t="s">
        <v>796</v>
      </c>
      <c r="C467" s="5" t="s">
        <v>14</v>
      </c>
      <c r="D467" s="5" t="s">
        <v>732</v>
      </c>
      <c r="E467" s="6">
        <v>38645</v>
      </c>
      <c r="F467" s="7">
        <v>84532</v>
      </c>
      <c r="G467" s="7">
        <v>0</v>
      </c>
      <c r="H467" s="7">
        <v>-84532</v>
      </c>
      <c r="I467" s="7">
        <v>0</v>
      </c>
      <c r="J467" s="7">
        <v>0</v>
      </c>
      <c r="K467" s="7">
        <v>0</v>
      </c>
      <c r="L467" s="7">
        <v>0</v>
      </c>
    </row>
    <row r="468" spans="1:12" x14ac:dyDescent="0.25">
      <c r="A468" s="4" t="s">
        <v>684</v>
      </c>
      <c r="B468" s="5" t="s">
        <v>797</v>
      </c>
      <c r="C468" s="5" t="s">
        <v>14</v>
      </c>
      <c r="D468" s="5" t="s">
        <v>732</v>
      </c>
      <c r="E468" s="6">
        <v>38645</v>
      </c>
      <c r="F468" s="7">
        <v>84532</v>
      </c>
      <c r="G468" s="7">
        <v>0</v>
      </c>
      <c r="H468" s="7">
        <v>-84532</v>
      </c>
      <c r="I468" s="7">
        <v>0</v>
      </c>
      <c r="J468" s="7">
        <v>0</v>
      </c>
      <c r="K468" s="7">
        <v>0</v>
      </c>
      <c r="L468" s="7">
        <v>0</v>
      </c>
    </row>
    <row r="469" spans="1:12" x14ac:dyDescent="0.25">
      <c r="A469" s="4" t="s">
        <v>684</v>
      </c>
      <c r="B469" s="5" t="s">
        <v>798</v>
      </c>
      <c r="C469" s="5" t="s">
        <v>14</v>
      </c>
      <c r="D469" s="5" t="s">
        <v>732</v>
      </c>
      <c r="E469" s="6">
        <v>38645</v>
      </c>
      <c r="F469" s="7">
        <v>84532</v>
      </c>
      <c r="G469" s="7">
        <v>0</v>
      </c>
      <c r="H469" s="7">
        <v>-84532</v>
      </c>
      <c r="I469" s="7">
        <v>0</v>
      </c>
      <c r="J469" s="7">
        <v>0</v>
      </c>
      <c r="K469" s="7">
        <v>0</v>
      </c>
      <c r="L469" s="7">
        <v>0</v>
      </c>
    </row>
    <row r="470" spans="1:12" x14ac:dyDescent="0.25">
      <c r="A470" s="4" t="s">
        <v>684</v>
      </c>
      <c r="B470" s="5" t="s">
        <v>799</v>
      </c>
      <c r="C470" s="5" t="s">
        <v>14</v>
      </c>
      <c r="D470" s="5" t="s">
        <v>732</v>
      </c>
      <c r="E470" s="6">
        <v>38645</v>
      </c>
      <c r="F470" s="7">
        <v>84532</v>
      </c>
      <c r="G470" s="7">
        <v>0</v>
      </c>
      <c r="H470" s="7">
        <v>-84532</v>
      </c>
      <c r="I470" s="7">
        <v>0</v>
      </c>
      <c r="J470" s="7">
        <v>0</v>
      </c>
      <c r="K470" s="7">
        <v>0</v>
      </c>
      <c r="L470" s="7">
        <v>0</v>
      </c>
    </row>
    <row r="471" spans="1:12" x14ac:dyDescent="0.25">
      <c r="A471" s="4" t="s">
        <v>684</v>
      </c>
      <c r="B471" s="5" t="s">
        <v>800</v>
      </c>
      <c r="C471" s="5" t="s">
        <v>14</v>
      </c>
      <c r="D471" s="5" t="s">
        <v>732</v>
      </c>
      <c r="E471" s="6">
        <v>38645</v>
      </c>
      <c r="F471" s="7">
        <v>84532</v>
      </c>
      <c r="G471" s="7">
        <v>0</v>
      </c>
      <c r="H471" s="7">
        <v>-84532</v>
      </c>
      <c r="I471" s="7">
        <v>0</v>
      </c>
      <c r="J471" s="7">
        <v>0</v>
      </c>
      <c r="K471" s="7">
        <v>0</v>
      </c>
      <c r="L471" s="7">
        <v>0</v>
      </c>
    </row>
    <row r="472" spans="1:12" x14ac:dyDescent="0.25">
      <c r="A472" s="4" t="s">
        <v>684</v>
      </c>
      <c r="B472" s="5" t="s">
        <v>801</v>
      </c>
      <c r="C472" s="5" t="s">
        <v>14</v>
      </c>
      <c r="D472" s="5" t="s">
        <v>732</v>
      </c>
      <c r="E472" s="6">
        <v>38645</v>
      </c>
      <c r="F472" s="7">
        <v>205292</v>
      </c>
      <c r="G472" s="7">
        <v>0</v>
      </c>
      <c r="H472" s="7">
        <v>-205292</v>
      </c>
      <c r="I472" s="7">
        <v>0</v>
      </c>
      <c r="J472" s="7">
        <v>0</v>
      </c>
      <c r="K472" s="7">
        <v>0</v>
      </c>
      <c r="L472" s="7">
        <v>0</v>
      </c>
    </row>
    <row r="473" spans="1:12" x14ac:dyDescent="0.25">
      <c r="A473" s="4" t="s">
        <v>684</v>
      </c>
      <c r="B473" s="5" t="s">
        <v>802</v>
      </c>
      <c r="C473" s="5" t="s">
        <v>14</v>
      </c>
      <c r="D473" s="5" t="s">
        <v>803</v>
      </c>
      <c r="E473" s="6">
        <v>38653</v>
      </c>
      <c r="F473" s="7">
        <v>13668214</v>
      </c>
      <c r="G473" s="7">
        <v>0</v>
      </c>
      <c r="H473" s="7">
        <v>0</v>
      </c>
      <c r="I473" s="7">
        <v>13668214</v>
      </c>
      <c r="J473" s="7">
        <v>-13668213</v>
      </c>
      <c r="K473" s="7">
        <v>0</v>
      </c>
      <c r="L473" s="7">
        <v>1</v>
      </c>
    </row>
    <row r="474" spans="1:12" x14ac:dyDescent="0.25">
      <c r="A474" s="4" t="s">
        <v>684</v>
      </c>
      <c r="B474" s="5" t="s">
        <v>804</v>
      </c>
      <c r="C474" s="5" t="s">
        <v>14</v>
      </c>
      <c r="D474" s="5" t="s">
        <v>805</v>
      </c>
      <c r="E474" s="6">
        <v>38700</v>
      </c>
      <c r="F474" s="7">
        <v>4033472</v>
      </c>
      <c r="G474" s="7">
        <v>0</v>
      </c>
      <c r="H474" s="7">
        <v>-4033472</v>
      </c>
      <c r="I474" s="7">
        <v>0</v>
      </c>
      <c r="J474" s="7">
        <v>0</v>
      </c>
      <c r="K474" s="7">
        <v>0</v>
      </c>
      <c r="L474" s="7">
        <v>0</v>
      </c>
    </row>
    <row r="475" spans="1:12" x14ac:dyDescent="0.25">
      <c r="A475" s="4" t="s">
        <v>684</v>
      </c>
      <c r="B475" s="5" t="s">
        <v>806</v>
      </c>
      <c r="C475" s="5" t="s">
        <v>14</v>
      </c>
      <c r="D475" s="5" t="s">
        <v>805</v>
      </c>
      <c r="E475" s="6">
        <v>38706</v>
      </c>
      <c r="F475" s="7">
        <v>86258</v>
      </c>
      <c r="G475" s="7">
        <v>0</v>
      </c>
      <c r="H475" s="7">
        <v>-86258</v>
      </c>
      <c r="I475" s="7">
        <v>0</v>
      </c>
      <c r="J475" s="7">
        <v>0</v>
      </c>
      <c r="K475" s="7">
        <v>0</v>
      </c>
      <c r="L475" s="7">
        <v>0</v>
      </c>
    </row>
    <row r="476" spans="1:12" x14ac:dyDescent="0.25">
      <c r="A476" s="4" t="s">
        <v>684</v>
      </c>
      <c r="B476" s="5" t="s">
        <v>807</v>
      </c>
      <c r="C476" s="5" t="s">
        <v>14</v>
      </c>
      <c r="D476" s="5" t="s">
        <v>805</v>
      </c>
      <c r="E476" s="6">
        <v>38706</v>
      </c>
      <c r="F476" s="7">
        <v>86258</v>
      </c>
      <c r="G476" s="7">
        <v>0</v>
      </c>
      <c r="H476" s="7">
        <v>-86258</v>
      </c>
      <c r="I476" s="7">
        <v>0</v>
      </c>
      <c r="J476" s="7">
        <v>0</v>
      </c>
      <c r="K476" s="7">
        <v>0</v>
      </c>
      <c r="L476" s="7">
        <v>0</v>
      </c>
    </row>
    <row r="477" spans="1:12" x14ac:dyDescent="0.25">
      <c r="A477" s="4" t="s">
        <v>684</v>
      </c>
      <c r="B477" s="5" t="s">
        <v>808</v>
      </c>
      <c r="C477" s="5" t="s">
        <v>14</v>
      </c>
      <c r="D477" s="5" t="s">
        <v>805</v>
      </c>
      <c r="E477" s="6">
        <v>38706</v>
      </c>
      <c r="F477" s="7">
        <v>86258</v>
      </c>
      <c r="G477" s="7">
        <v>0</v>
      </c>
      <c r="H477" s="7">
        <v>-86258</v>
      </c>
      <c r="I477" s="7">
        <v>0</v>
      </c>
      <c r="J477" s="7">
        <v>0</v>
      </c>
      <c r="K477" s="7">
        <v>0</v>
      </c>
      <c r="L477" s="7">
        <v>0</v>
      </c>
    </row>
    <row r="478" spans="1:12" x14ac:dyDescent="0.25">
      <c r="A478" s="4" t="s">
        <v>684</v>
      </c>
      <c r="B478" s="5" t="s">
        <v>809</v>
      </c>
      <c r="C478" s="5" t="s">
        <v>14</v>
      </c>
      <c r="D478" s="5" t="s">
        <v>805</v>
      </c>
      <c r="E478" s="6">
        <v>38706</v>
      </c>
      <c r="F478" s="7">
        <v>86258</v>
      </c>
      <c r="G478" s="7">
        <v>0</v>
      </c>
      <c r="H478" s="7">
        <v>-86258</v>
      </c>
      <c r="I478" s="7">
        <v>0</v>
      </c>
      <c r="J478" s="7">
        <v>0</v>
      </c>
      <c r="K478" s="7">
        <v>0</v>
      </c>
      <c r="L478" s="7">
        <v>0</v>
      </c>
    </row>
    <row r="479" spans="1:12" x14ac:dyDescent="0.25">
      <c r="A479" s="4" t="s">
        <v>684</v>
      </c>
      <c r="B479" s="5" t="s">
        <v>810</v>
      </c>
      <c r="C479" s="5" t="s">
        <v>14</v>
      </c>
      <c r="D479" s="5" t="s">
        <v>805</v>
      </c>
      <c r="E479" s="6">
        <v>38706</v>
      </c>
      <c r="F479" s="7">
        <v>86258</v>
      </c>
      <c r="G479" s="7">
        <v>0</v>
      </c>
      <c r="H479" s="7">
        <v>-86258</v>
      </c>
      <c r="I479" s="7">
        <v>0</v>
      </c>
      <c r="J479" s="7">
        <v>0</v>
      </c>
      <c r="K479" s="7">
        <v>0</v>
      </c>
      <c r="L479" s="7">
        <v>0</v>
      </c>
    </row>
    <row r="480" spans="1:12" x14ac:dyDescent="0.25">
      <c r="A480" s="4" t="s">
        <v>684</v>
      </c>
      <c r="B480" s="5" t="s">
        <v>811</v>
      </c>
      <c r="C480" s="5" t="s">
        <v>14</v>
      </c>
      <c r="D480" s="5" t="s">
        <v>805</v>
      </c>
      <c r="E480" s="6">
        <v>38706</v>
      </c>
      <c r="F480" s="7">
        <v>86258</v>
      </c>
      <c r="G480" s="7">
        <v>0</v>
      </c>
      <c r="H480" s="7">
        <v>-86258</v>
      </c>
      <c r="I480" s="7">
        <v>0</v>
      </c>
      <c r="J480" s="7">
        <v>0</v>
      </c>
      <c r="K480" s="7">
        <v>0</v>
      </c>
      <c r="L480" s="7">
        <v>0</v>
      </c>
    </row>
    <row r="481" spans="1:12" x14ac:dyDescent="0.25">
      <c r="A481" s="4" t="s">
        <v>684</v>
      </c>
      <c r="B481" s="5" t="s">
        <v>812</v>
      </c>
      <c r="C481" s="5" t="s">
        <v>14</v>
      </c>
      <c r="D481" s="5" t="s">
        <v>805</v>
      </c>
      <c r="E481" s="6">
        <v>38706</v>
      </c>
      <c r="F481" s="7">
        <v>86258</v>
      </c>
      <c r="G481" s="7">
        <v>0</v>
      </c>
      <c r="H481" s="7">
        <v>-86258</v>
      </c>
      <c r="I481" s="7">
        <v>0</v>
      </c>
      <c r="J481" s="7">
        <v>0</v>
      </c>
      <c r="K481" s="7">
        <v>0</v>
      </c>
      <c r="L481" s="7">
        <v>0</v>
      </c>
    </row>
    <row r="482" spans="1:12" x14ac:dyDescent="0.25">
      <c r="A482" s="4" t="s">
        <v>684</v>
      </c>
      <c r="B482" s="5" t="s">
        <v>813</v>
      </c>
      <c r="C482" s="5" t="s">
        <v>14</v>
      </c>
      <c r="D482" s="5" t="s">
        <v>805</v>
      </c>
      <c r="E482" s="6">
        <v>38706</v>
      </c>
      <c r="F482" s="7">
        <v>86258</v>
      </c>
      <c r="G482" s="7">
        <v>0</v>
      </c>
      <c r="H482" s="7">
        <v>-86258</v>
      </c>
      <c r="I482" s="7">
        <v>0</v>
      </c>
      <c r="J482" s="7">
        <v>0</v>
      </c>
      <c r="K482" s="7">
        <v>0</v>
      </c>
      <c r="L482" s="7">
        <v>0</v>
      </c>
    </row>
    <row r="483" spans="1:12" x14ac:dyDescent="0.25">
      <c r="A483" s="4" t="s">
        <v>684</v>
      </c>
      <c r="B483" s="5" t="s">
        <v>814</v>
      </c>
      <c r="C483" s="5" t="s">
        <v>14</v>
      </c>
      <c r="D483" s="5" t="s">
        <v>805</v>
      </c>
      <c r="E483" s="6">
        <v>38706</v>
      </c>
      <c r="F483" s="7">
        <v>86258</v>
      </c>
      <c r="G483" s="7">
        <v>0</v>
      </c>
      <c r="H483" s="7">
        <v>-86258</v>
      </c>
      <c r="I483" s="7">
        <v>0</v>
      </c>
      <c r="J483" s="7">
        <v>0</v>
      </c>
      <c r="K483" s="7">
        <v>0</v>
      </c>
      <c r="L483" s="7">
        <v>0</v>
      </c>
    </row>
    <row r="484" spans="1:12" x14ac:dyDescent="0.25">
      <c r="A484" s="4" t="s">
        <v>684</v>
      </c>
      <c r="B484" s="5" t="s">
        <v>815</v>
      </c>
      <c r="C484" s="5" t="s">
        <v>14</v>
      </c>
      <c r="D484" s="5" t="s">
        <v>805</v>
      </c>
      <c r="E484" s="6">
        <v>38706</v>
      </c>
      <c r="F484" s="7">
        <v>86258</v>
      </c>
      <c r="G484" s="7">
        <v>0</v>
      </c>
      <c r="H484" s="7">
        <v>-86258</v>
      </c>
      <c r="I484" s="7">
        <v>0</v>
      </c>
      <c r="J484" s="7">
        <v>0</v>
      </c>
      <c r="K484" s="7">
        <v>0</v>
      </c>
      <c r="L484" s="7">
        <v>0</v>
      </c>
    </row>
    <row r="485" spans="1:12" x14ac:dyDescent="0.25">
      <c r="A485" s="4" t="s">
        <v>684</v>
      </c>
      <c r="B485" s="5" t="s">
        <v>816</v>
      </c>
      <c r="C485" s="5" t="s">
        <v>14</v>
      </c>
      <c r="D485" s="5" t="s">
        <v>817</v>
      </c>
      <c r="E485" s="6">
        <v>38714</v>
      </c>
      <c r="F485" s="7">
        <v>210379291</v>
      </c>
      <c r="G485" s="7">
        <v>0</v>
      </c>
      <c r="H485" s="7">
        <v>0</v>
      </c>
      <c r="I485" s="7">
        <v>210379291</v>
      </c>
      <c r="J485" s="7">
        <v>-210379290</v>
      </c>
      <c r="K485" s="7">
        <v>0</v>
      </c>
      <c r="L485" s="7">
        <v>1</v>
      </c>
    </row>
    <row r="486" spans="1:12" x14ac:dyDescent="0.25">
      <c r="A486" s="4" t="s">
        <v>684</v>
      </c>
      <c r="B486" s="5" t="s">
        <v>818</v>
      </c>
      <c r="C486" s="5" t="s">
        <v>14</v>
      </c>
      <c r="D486" s="5" t="s">
        <v>819</v>
      </c>
      <c r="E486" s="6">
        <v>38714</v>
      </c>
      <c r="F486" s="7">
        <v>22603040</v>
      </c>
      <c r="G486" s="7">
        <v>0</v>
      </c>
      <c r="H486" s="7">
        <v>0</v>
      </c>
      <c r="I486" s="7">
        <v>22603040</v>
      </c>
      <c r="J486" s="7">
        <v>-22603039</v>
      </c>
      <c r="K486" s="7">
        <v>0</v>
      </c>
      <c r="L486" s="7">
        <v>1</v>
      </c>
    </row>
    <row r="487" spans="1:12" x14ac:dyDescent="0.25">
      <c r="A487" s="4" t="s">
        <v>684</v>
      </c>
      <c r="B487" s="5" t="s">
        <v>820</v>
      </c>
      <c r="C487" s="5" t="s">
        <v>14</v>
      </c>
      <c r="D487" s="5" t="s">
        <v>821</v>
      </c>
      <c r="E487" s="6">
        <v>38714</v>
      </c>
      <c r="F487" s="7">
        <v>40272115</v>
      </c>
      <c r="G487" s="7">
        <v>0</v>
      </c>
      <c r="H487" s="7">
        <v>0</v>
      </c>
      <c r="I487" s="7">
        <v>40272115</v>
      </c>
      <c r="J487" s="7">
        <v>-40272114</v>
      </c>
      <c r="K487" s="7">
        <v>0</v>
      </c>
      <c r="L487" s="7">
        <v>1</v>
      </c>
    </row>
    <row r="488" spans="1:12" x14ac:dyDescent="0.25">
      <c r="A488" s="4" t="s">
        <v>684</v>
      </c>
      <c r="B488" s="5" t="s">
        <v>822</v>
      </c>
      <c r="C488" s="5" t="s">
        <v>14</v>
      </c>
      <c r="D488" s="5" t="s">
        <v>823</v>
      </c>
      <c r="E488" s="6">
        <v>38352</v>
      </c>
      <c r="F488" s="7">
        <v>38076013</v>
      </c>
      <c r="G488" s="7">
        <v>0</v>
      </c>
      <c r="H488" s="7">
        <v>0</v>
      </c>
      <c r="I488" s="7">
        <v>38076013</v>
      </c>
      <c r="J488" s="7">
        <v>-38076012</v>
      </c>
      <c r="K488" s="7">
        <v>0</v>
      </c>
      <c r="L488" s="7">
        <v>1</v>
      </c>
    </row>
    <row r="489" spans="1:12" x14ac:dyDescent="0.25">
      <c r="A489" s="4" t="s">
        <v>684</v>
      </c>
      <c r="B489" s="5" t="s">
        <v>824</v>
      </c>
      <c r="C489" s="5" t="s">
        <v>14</v>
      </c>
      <c r="D489" s="5" t="s">
        <v>825</v>
      </c>
      <c r="E489" s="6">
        <v>38352</v>
      </c>
      <c r="F489" s="7">
        <v>14442625</v>
      </c>
      <c r="G489" s="7">
        <v>0</v>
      </c>
      <c r="H489" s="7">
        <v>0</v>
      </c>
      <c r="I489" s="7">
        <v>14442625</v>
      </c>
      <c r="J489" s="7">
        <v>-14442624</v>
      </c>
      <c r="K489" s="7">
        <v>0</v>
      </c>
      <c r="L489" s="7">
        <v>1</v>
      </c>
    </row>
    <row r="490" spans="1:12" x14ac:dyDescent="0.25">
      <c r="A490" s="4" t="s">
        <v>684</v>
      </c>
      <c r="B490" s="5" t="s">
        <v>826</v>
      </c>
      <c r="C490" s="5" t="s">
        <v>14</v>
      </c>
      <c r="D490" s="5" t="s">
        <v>827</v>
      </c>
      <c r="E490" s="6">
        <v>38352</v>
      </c>
      <c r="F490" s="7">
        <v>35384433</v>
      </c>
      <c r="G490" s="7">
        <v>0</v>
      </c>
      <c r="H490" s="7">
        <v>0</v>
      </c>
      <c r="I490" s="7">
        <v>35384433</v>
      </c>
      <c r="J490" s="7">
        <v>-35384432</v>
      </c>
      <c r="K490" s="7">
        <v>0</v>
      </c>
      <c r="L490" s="7">
        <v>1</v>
      </c>
    </row>
    <row r="491" spans="1:12" x14ac:dyDescent="0.25">
      <c r="A491" s="4" t="s">
        <v>684</v>
      </c>
      <c r="B491" s="5" t="s">
        <v>828</v>
      </c>
      <c r="C491" s="5" t="s">
        <v>14</v>
      </c>
      <c r="D491" s="5" t="s">
        <v>829</v>
      </c>
      <c r="E491" s="6">
        <v>38352</v>
      </c>
      <c r="F491" s="7">
        <v>19612954</v>
      </c>
      <c r="G491" s="7">
        <v>0</v>
      </c>
      <c r="H491" s="7">
        <v>0</v>
      </c>
      <c r="I491" s="7">
        <v>19612954</v>
      </c>
      <c r="J491" s="7">
        <v>-19612953</v>
      </c>
      <c r="K491" s="7">
        <v>0</v>
      </c>
      <c r="L491" s="7">
        <v>1</v>
      </c>
    </row>
    <row r="492" spans="1:12" x14ac:dyDescent="0.25">
      <c r="A492" s="4" t="s">
        <v>684</v>
      </c>
      <c r="B492" s="5" t="s">
        <v>830</v>
      </c>
      <c r="C492" s="5" t="s">
        <v>14</v>
      </c>
      <c r="D492" s="5" t="s">
        <v>827</v>
      </c>
      <c r="E492" s="6">
        <v>38352</v>
      </c>
      <c r="F492" s="7">
        <v>16609020</v>
      </c>
      <c r="G492" s="7">
        <v>0</v>
      </c>
      <c r="H492" s="7">
        <v>0</v>
      </c>
      <c r="I492" s="7">
        <v>16609020</v>
      </c>
      <c r="J492" s="7">
        <v>-16609019</v>
      </c>
      <c r="K492" s="7">
        <v>0</v>
      </c>
      <c r="L492" s="7">
        <v>1</v>
      </c>
    </row>
    <row r="493" spans="1:12" x14ac:dyDescent="0.25">
      <c r="A493" s="4" t="s">
        <v>684</v>
      </c>
      <c r="B493" s="5" t="s">
        <v>831</v>
      </c>
      <c r="C493" s="5" t="s">
        <v>14</v>
      </c>
      <c r="D493" s="5" t="s">
        <v>832</v>
      </c>
      <c r="E493" s="6">
        <v>38352</v>
      </c>
      <c r="F493" s="7">
        <v>29914007</v>
      </c>
      <c r="G493" s="7">
        <v>0</v>
      </c>
      <c r="H493" s="7">
        <v>0</v>
      </c>
      <c r="I493" s="7">
        <v>29914007</v>
      </c>
      <c r="J493" s="7">
        <v>-29914006</v>
      </c>
      <c r="K493" s="7">
        <v>0</v>
      </c>
      <c r="L493" s="7">
        <v>1</v>
      </c>
    </row>
    <row r="494" spans="1:12" x14ac:dyDescent="0.25">
      <c r="A494" s="4" t="s">
        <v>684</v>
      </c>
      <c r="B494" s="5" t="s">
        <v>833</v>
      </c>
      <c r="C494" s="5" t="s">
        <v>14</v>
      </c>
      <c r="D494" s="5" t="s">
        <v>834</v>
      </c>
      <c r="E494" s="6">
        <v>38352</v>
      </c>
      <c r="F494" s="7">
        <v>16083834</v>
      </c>
      <c r="G494" s="7">
        <v>0</v>
      </c>
      <c r="H494" s="7">
        <v>0</v>
      </c>
      <c r="I494" s="7">
        <v>16083834</v>
      </c>
      <c r="J494" s="7">
        <v>-16083833</v>
      </c>
      <c r="K494" s="7">
        <v>0</v>
      </c>
      <c r="L494" s="7">
        <v>1</v>
      </c>
    </row>
    <row r="495" spans="1:12" x14ac:dyDescent="0.25">
      <c r="A495" s="4" t="s">
        <v>684</v>
      </c>
      <c r="B495" s="5" t="s">
        <v>835</v>
      </c>
      <c r="C495" s="5" t="s">
        <v>14</v>
      </c>
      <c r="D495" s="5" t="s">
        <v>836</v>
      </c>
      <c r="E495" s="6">
        <v>38352</v>
      </c>
      <c r="F495" s="7">
        <v>29451140</v>
      </c>
      <c r="G495" s="7">
        <v>0</v>
      </c>
      <c r="H495" s="7">
        <v>0</v>
      </c>
      <c r="I495" s="7">
        <v>29451140</v>
      </c>
      <c r="J495" s="7">
        <v>-29451139</v>
      </c>
      <c r="K495" s="7">
        <v>0</v>
      </c>
      <c r="L495" s="7">
        <v>1</v>
      </c>
    </row>
    <row r="496" spans="1:12" x14ac:dyDescent="0.25">
      <c r="A496" s="4" t="s">
        <v>684</v>
      </c>
      <c r="B496" s="5" t="s">
        <v>837</v>
      </c>
      <c r="C496" s="5" t="s">
        <v>14</v>
      </c>
      <c r="D496" s="5" t="s">
        <v>838</v>
      </c>
      <c r="E496" s="6">
        <v>38352</v>
      </c>
      <c r="F496" s="7">
        <v>41660411</v>
      </c>
      <c r="G496" s="7">
        <v>0</v>
      </c>
      <c r="H496" s="7">
        <v>0</v>
      </c>
      <c r="I496" s="7">
        <v>41660411</v>
      </c>
      <c r="J496" s="7">
        <v>-41660410</v>
      </c>
      <c r="K496" s="7">
        <v>0</v>
      </c>
      <c r="L496" s="7">
        <v>1</v>
      </c>
    </row>
    <row r="497" spans="1:12" x14ac:dyDescent="0.25">
      <c r="A497" s="4" t="s">
        <v>684</v>
      </c>
      <c r="B497" s="5" t="s">
        <v>839</v>
      </c>
      <c r="C497" s="5" t="s">
        <v>14</v>
      </c>
      <c r="D497" s="5" t="s">
        <v>840</v>
      </c>
      <c r="E497" s="6">
        <v>38352</v>
      </c>
      <c r="F497" s="7">
        <v>11751237</v>
      </c>
      <c r="G497" s="7">
        <v>0</v>
      </c>
      <c r="H497" s="7">
        <v>0</v>
      </c>
      <c r="I497" s="7">
        <v>11751237</v>
      </c>
      <c r="J497" s="7">
        <v>-11751236</v>
      </c>
      <c r="K497" s="7">
        <v>0</v>
      </c>
      <c r="L497" s="7">
        <v>1</v>
      </c>
    </row>
    <row r="498" spans="1:12" x14ac:dyDescent="0.25">
      <c r="A498" s="4" t="s">
        <v>684</v>
      </c>
      <c r="B498" s="5" t="s">
        <v>841</v>
      </c>
      <c r="C498" s="5" t="s">
        <v>14</v>
      </c>
      <c r="D498" s="5" t="s">
        <v>842</v>
      </c>
      <c r="E498" s="6">
        <v>38352</v>
      </c>
      <c r="F498" s="7">
        <v>4076758</v>
      </c>
      <c r="G498" s="7">
        <v>0</v>
      </c>
      <c r="H498" s="7">
        <v>0</v>
      </c>
      <c r="I498" s="7">
        <v>4076758</v>
      </c>
      <c r="J498" s="7">
        <v>-4076757</v>
      </c>
      <c r="K498" s="7">
        <v>0</v>
      </c>
      <c r="L498" s="7">
        <v>1</v>
      </c>
    </row>
    <row r="499" spans="1:12" x14ac:dyDescent="0.25">
      <c r="A499" s="4" t="s">
        <v>684</v>
      </c>
      <c r="B499" s="5" t="s">
        <v>843</v>
      </c>
      <c r="C499" s="5" t="s">
        <v>14</v>
      </c>
      <c r="D499" s="5" t="s">
        <v>844</v>
      </c>
      <c r="E499" s="6">
        <v>38352</v>
      </c>
      <c r="F499" s="7">
        <v>11814146</v>
      </c>
      <c r="G499" s="7">
        <v>0</v>
      </c>
      <c r="H499" s="7">
        <v>0</v>
      </c>
      <c r="I499" s="7">
        <v>11814146</v>
      </c>
      <c r="J499" s="7">
        <v>-11814145</v>
      </c>
      <c r="K499" s="7">
        <v>0</v>
      </c>
      <c r="L499" s="7">
        <v>1</v>
      </c>
    </row>
    <row r="500" spans="1:12" x14ac:dyDescent="0.25">
      <c r="A500" s="4" t="s">
        <v>684</v>
      </c>
      <c r="B500" s="5" t="s">
        <v>845</v>
      </c>
      <c r="C500" s="5" t="s">
        <v>14</v>
      </c>
      <c r="D500" s="5" t="s">
        <v>846</v>
      </c>
      <c r="E500" s="6">
        <v>38352</v>
      </c>
      <c r="F500" s="7">
        <v>11854001</v>
      </c>
      <c r="G500" s="7">
        <v>0</v>
      </c>
      <c r="H500" s="7">
        <v>0</v>
      </c>
      <c r="I500" s="7">
        <v>11854001</v>
      </c>
      <c r="J500" s="7">
        <v>-11854000</v>
      </c>
      <c r="K500" s="7">
        <v>0</v>
      </c>
      <c r="L500" s="7">
        <v>1</v>
      </c>
    </row>
    <row r="501" spans="1:12" x14ac:dyDescent="0.25">
      <c r="A501" s="4" t="s">
        <v>684</v>
      </c>
      <c r="B501" s="5" t="s">
        <v>847</v>
      </c>
      <c r="C501" s="5" t="s">
        <v>14</v>
      </c>
      <c r="D501" s="5" t="s">
        <v>848</v>
      </c>
      <c r="E501" s="6">
        <v>38352</v>
      </c>
      <c r="F501" s="7">
        <v>9689</v>
      </c>
      <c r="G501" s="7">
        <v>0</v>
      </c>
      <c r="H501" s="7">
        <v>-9689</v>
      </c>
      <c r="I501" s="7">
        <v>0</v>
      </c>
      <c r="J501" s="7">
        <v>0</v>
      </c>
      <c r="K501" s="7">
        <v>0</v>
      </c>
      <c r="L501" s="7">
        <v>0</v>
      </c>
    </row>
    <row r="502" spans="1:12" x14ac:dyDescent="0.25">
      <c r="A502" s="4" t="s">
        <v>684</v>
      </c>
      <c r="B502" s="5" t="s">
        <v>849</v>
      </c>
      <c r="C502" s="5" t="s">
        <v>14</v>
      </c>
      <c r="D502" s="5" t="s">
        <v>850</v>
      </c>
      <c r="E502" s="6">
        <v>38716</v>
      </c>
      <c r="F502" s="7">
        <v>964939</v>
      </c>
      <c r="G502" s="7">
        <v>0</v>
      </c>
      <c r="H502" s="7">
        <v>0</v>
      </c>
      <c r="I502" s="7">
        <v>964939</v>
      </c>
      <c r="J502" s="7">
        <v>-964938</v>
      </c>
      <c r="K502" s="7">
        <v>0</v>
      </c>
      <c r="L502" s="7">
        <v>1</v>
      </c>
    </row>
    <row r="503" spans="1:12" x14ac:dyDescent="0.25">
      <c r="A503" s="4" t="s">
        <v>684</v>
      </c>
      <c r="B503" s="5" t="s">
        <v>851</v>
      </c>
      <c r="C503" s="5" t="s">
        <v>14</v>
      </c>
      <c r="D503" s="5" t="s">
        <v>850</v>
      </c>
      <c r="E503" s="6">
        <v>38716</v>
      </c>
      <c r="F503" s="7">
        <v>964939</v>
      </c>
      <c r="G503" s="7">
        <v>0</v>
      </c>
      <c r="H503" s="7">
        <v>0</v>
      </c>
      <c r="I503" s="7">
        <v>964939</v>
      </c>
      <c r="J503" s="7">
        <v>-964938</v>
      </c>
      <c r="K503" s="7">
        <v>0</v>
      </c>
      <c r="L503" s="7">
        <v>1</v>
      </c>
    </row>
    <row r="504" spans="1:12" x14ac:dyDescent="0.25">
      <c r="A504" s="4" t="s">
        <v>684</v>
      </c>
      <c r="B504" s="5" t="s">
        <v>852</v>
      </c>
      <c r="C504" s="5" t="s">
        <v>14</v>
      </c>
      <c r="D504" s="5" t="s">
        <v>850</v>
      </c>
      <c r="E504" s="6">
        <v>38716</v>
      </c>
      <c r="F504" s="7">
        <v>964939</v>
      </c>
      <c r="G504" s="7">
        <v>0</v>
      </c>
      <c r="H504" s="7">
        <v>0</v>
      </c>
      <c r="I504" s="7">
        <v>964939</v>
      </c>
      <c r="J504" s="7">
        <v>-964938</v>
      </c>
      <c r="K504" s="7">
        <v>0</v>
      </c>
      <c r="L504" s="7">
        <v>1</v>
      </c>
    </row>
    <row r="505" spans="1:12" x14ac:dyDescent="0.25">
      <c r="A505" s="4" t="s">
        <v>684</v>
      </c>
      <c r="B505" s="5" t="s">
        <v>853</v>
      </c>
      <c r="C505" s="5" t="s">
        <v>14</v>
      </c>
      <c r="D505" s="5" t="s">
        <v>850</v>
      </c>
      <c r="E505" s="6">
        <v>38716</v>
      </c>
      <c r="F505" s="7">
        <v>964939</v>
      </c>
      <c r="G505" s="7">
        <v>0</v>
      </c>
      <c r="H505" s="7">
        <v>0</v>
      </c>
      <c r="I505" s="7">
        <v>964939</v>
      </c>
      <c r="J505" s="7">
        <v>-964938</v>
      </c>
      <c r="K505" s="7">
        <v>0</v>
      </c>
      <c r="L505" s="7">
        <v>1</v>
      </c>
    </row>
    <row r="506" spans="1:12" x14ac:dyDescent="0.25">
      <c r="A506" s="4" t="s">
        <v>684</v>
      </c>
      <c r="B506" s="5" t="s">
        <v>854</v>
      </c>
      <c r="C506" s="5" t="s">
        <v>14</v>
      </c>
      <c r="D506" s="5" t="s">
        <v>850</v>
      </c>
      <c r="E506" s="6">
        <v>38716</v>
      </c>
      <c r="F506" s="7">
        <v>964939</v>
      </c>
      <c r="G506" s="7">
        <v>0</v>
      </c>
      <c r="H506" s="7">
        <v>0</v>
      </c>
      <c r="I506" s="7">
        <v>964939</v>
      </c>
      <c r="J506" s="7">
        <v>-964938</v>
      </c>
      <c r="K506" s="7">
        <v>0</v>
      </c>
      <c r="L506" s="7">
        <v>1</v>
      </c>
    </row>
    <row r="507" spans="1:12" x14ac:dyDescent="0.25">
      <c r="A507" s="4" t="s">
        <v>684</v>
      </c>
      <c r="B507" s="5" t="s">
        <v>855</v>
      </c>
      <c r="C507" s="5" t="s">
        <v>14</v>
      </c>
      <c r="D507" s="5" t="s">
        <v>850</v>
      </c>
      <c r="E507" s="6">
        <v>38716</v>
      </c>
      <c r="F507" s="7">
        <v>964939</v>
      </c>
      <c r="G507" s="7">
        <v>0</v>
      </c>
      <c r="H507" s="7">
        <v>0</v>
      </c>
      <c r="I507" s="7">
        <v>964939</v>
      </c>
      <c r="J507" s="7">
        <v>-964938</v>
      </c>
      <c r="K507" s="7">
        <v>0</v>
      </c>
      <c r="L507" s="7">
        <v>1</v>
      </c>
    </row>
    <row r="508" spans="1:12" x14ac:dyDescent="0.25">
      <c r="A508" s="4" t="s">
        <v>684</v>
      </c>
      <c r="B508" s="5" t="s">
        <v>856</v>
      </c>
      <c r="C508" s="5" t="s">
        <v>14</v>
      </c>
      <c r="D508" s="5" t="s">
        <v>850</v>
      </c>
      <c r="E508" s="6">
        <v>38716</v>
      </c>
      <c r="F508" s="7">
        <v>964939</v>
      </c>
      <c r="G508" s="7">
        <v>0</v>
      </c>
      <c r="H508" s="7">
        <v>0</v>
      </c>
      <c r="I508" s="7">
        <v>964939</v>
      </c>
      <c r="J508" s="7">
        <v>-964938</v>
      </c>
      <c r="K508" s="7">
        <v>0</v>
      </c>
      <c r="L508" s="7">
        <v>1</v>
      </c>
    </row>
    <row r="509" spans="1:12" x14ac:dyDescent="0.25">
      <c r="A509" s="4" t="s">
        <v>684</v>
      </c>
      <c r="B509" s="5" t="s">
        <v>857</v>
      </c>
      <c r="C509" s="5" t="s">
        <v>14</v>
      </c>
      <c r="D509" s="5" t="s">
        <v>850</v>
      </c>
      <c r="E509" s="6">
        <v>38716</v>
      </c>
      <c r="F509" s="7">
        <v>964939</v>
      </c>
      <c r="G509" s="7">
        <v>0</v>
      </c>
      <c r="H509" s="7">
        <v>0</v>
      </c>
      <c r="I509" s="7">
        <v>964939</v>
      </c>
      <c r="J509" s="7">
        <v>-964938</v>
      </c>
      <c r="K509" s="7">
        <v>0</v>
      </c>
      <c r="L509" s="7">
        <v>1</v>
      </c>
    </row>
    <row r="510" spans="1:12" x14ac:dyDescent="0.25">
      <c r="A510" s="4" t="s">
        <v>684</v>
      </c>
      <c r="B510" s="5" t="s">
        <v>858</v>
      </c>
      <c r="C510" s="5" t="s">
        <v>14</v>
      </c>
      <c r="D510" s="5" t="s">
        <v>850</v>
      </c>
      <c r="E510" s="6">
        <v>38716</v>
      </c>
      <c r="F510" s="7">
        <v>964939</v>
      </c>
      <c r="G510" s="7">
        <v>0</v>
      </c>
      <c r="H510" s="7">
        <v>0</v>
      </c>
      <c r="I510" s="7">
        <v>964939</v>
      </c>
      <c r="J510" s="7">
        <v>-964938</v>
      </c>
      <c r="K510" s="7">
        <v>0</v>
      </c>
      <c r="L510" s="7">
        <v>1</v>
      </c>
    </row>
    <row r="511" spans="1:12" x14ac:dyDescent="0.25">
      <c r="A511" s="4" t="s">
        <v>684</v>
      </c>
      <c r="B511" s="5" t="s">
        <v>859</v>
      </c>
      <c r="C511" s="5" t="s">
        <v>14</v>
      </c>
      <c r="D511" s="5" t="s">
        <v>850</v>
      </c>
      <c r="E511" s="6">
        <v>38716</v>
      </c>
      <c r="F511" s="7">
        <v>964939</v>
      </c>
      <c r="G511" s="7">
        <v>0</v>
      </c>
      <c r="H511" s="7">
        <v>0</v>
      </c>
      <c r="I511" s="7">
        <v>964939</v>
      </c>
      <c r="J511" s="7">
        <v>-964938</v>
      </c>
      <c r="K511" s="7">
        <v>0</v>
      </c>
      <c r="L511" s="7">
        <v>1</v>
      </c>
    </row>
    <row r="512" spans="1:12" x14ac:dyDescent="0.25">
      <c r="A512" s="4" t="s">
        <v>684</v>
      </c>
      <c r="B512" s="5" t="s">
        <v>860</v>
      </c>
      <c r="C512" s="5" t="s">
        <v>14</v>
      </c>
      <c r="D512" s="5" t="s">
        <v>850</v>
      </c>
      <c r="E512" s="6">
        <v>38716</v>
      </c>
      <c r="F512" s="7">
        <v>964939</v>
      </c>
      <c r="G512" s="7">
        <v>0</v>
      </c>
      <c r="H512" s="7">
        <v>0</v>
      </c>
      <c r="I512" s="7">
        <v>964939</v>
      </c>
      <c r="J512" s="7">
        <v>-964938</v>
      </c>
      <c r="K512" s="7">
        <v>0</v>
      </c>
      <c r="L512" s="7">
        <v>1</v>
      </c>
    </row>
    <row r="513" spans="1:12" x14ac:dyDescent="0.25">
      <c r="A513" s="4" t="s">
        <v>684</v>
      </c>
      <c r="B513" s="5" t="s">
        <v>861</v>
      </c>
      <c r="C513" s="5" t="s">
        <v>14</v>
      </c>
      <c r="D513" s="5" t="s">
        <v>850</v>
      </c>
      <c r="E513" s="6">
        <v>38716</v>
      </c>
      <c r="F513" s="7">
        <v>964939</v>
      </c>
      <c r="G513" s="7">
        <v>0</v>
      </c>
      <c r="H513" s="7">
        <v>0</v>
      </c>
      <c r="I513" s="7">
        <v>964939</v>
      </c>
      <c r="J513" s="7">
        <v>-964938</v>
      </c>
      <c r="K513" s="7">
        <v>0</v>
      </c>
      <c r="L513" s="7">
        <v>1</v>
      </c>
    </row>
    <row r="514" spans="1:12" x14ac:dyDescent="0.25">
      <c r="A514" s="4" t="s">
        <v>684</v>
      </c>
      <c r="B514" s="5" t="s">
        <v>862</v>
      </c>
      <c r="C514" s="5" t="s">
        <v>14</v>
      </c>
      <c r="D514" s="5" t="s">
        <v>850</v>
      </c>
      <c r="E514" s="6">
        <v>38716</v>
      </c>
      <c r="F514" s="7">
        <v>964939</v>
      </c>
      <c r="G514" s="7">
        <v>0</v>
      </c>
      <c r="H514" s="7">
        <v>0</v>
      </c>
      <c r="I514" s="7">
        <v>964939</v>
      </c>
      <c r="J514" s="7">
        <v>-964938</v>
      </c>
      <c r="K514" s="7">
        <v>0</v>
      </c>
      <c r="L514" s="7">
        <v>1</v>
      </c>
    </row>
    <row r="515" spans="1:12" x14ac:dyDescent="0.25">
      <c r="A515" s="4" t="s">
        <v>684</v>
      </c>
      <c r="B515" s="5" t="s">
        <v>863</v>
      </c>
      <c r="C515" s="5" t="s">
        <v>14</v>
      </c>
      <c r="D515" s="5" t="s">
        <v>850</v>
      </c>
      <c r="E515" s="6">
        <v>38716</v>
      </c>
      <c r="F515" s="7">
        <v>964939</v>
      </c>
      <c r="G515" s="7">
        <v>0</v>
      </c>
      <c r="H515" s="7">
        <v>0</v>
      </c>
      <c r="I515" s="7">
        <v>964939</v>
      </c>
      <c r="J515" s="7">
        <v>-964938</v>
      </c>
      <c r="K515" s="7">
        <v>0</v>
      </c>
      <c r="L515" s="7">
        <v>1</v>
      </c>
    </row>
    <row r="516" spans="1:12" x14ac:dyDescent="0.25">
      <c r="A516" s="4" t="s">
        <v>684</v>
      </c>
      <c r="B516" s="5" t="s">
        <v>864</v>
      </c>
      <c r="C516" s="5" t="s">
        <v>14</v>
      </c>
      <c r="D516" s="5" t="s">
        <v>850</v>
      </c>
      <c r="E516" s="6">
        <v>38716</v>
      </c>
      <c r="F516" s="7">
        <v>964939</v>
      </c>
      <c r="G516" s="7">
        <v>0</v>
      </c>
      <c r="H516" s="7">
        <v>0</v>
      </c>
      <c r="I516" s="7">
        <v>964939</v>
      </c>
      <c r="J516" s="7">
        <v>-964938</v>
      </c>
      <c r="K516" s="7">
        <v>0</v>
      </c>
      <c r="L516" s="7">
        <v>1</v>
      </c>
    </row>
    <row r="517" spans="1:12" x14ac:dyDescent="0.25">
      <c r="A517" s="4" t="s">
        <v>684</v>
      </c>
      <c r="B517" s="5" t="s">
        <v>865</v>
      </c>
      <c r="C517" s="5" t="s">
        <v>14</v>
      </c>
      <c r="D517" s="5" t="s">
        <v>850</v>
      </c>
      <c r="E517" s="6">
        <v>38716</v>
      </c>
      <c r="F517" s="7">
        <v>964939</v>
      </c>
      <c r="G517" s="7">
        <v>0</v>
      </c>
      <c r="H517" s="7">
        <v>0</v>
      </c>
      <c r="I517" s="7">
        <v>964939</v>
      </c>
      <c r="J517" s="7">
        <v>-964938</v>
      </c>
      <c r="K517" s="7">
        <v>0</v>
      </c>
      <c r="L517" s="7">
        <v>1</v>
      </c>
    </row>
    <row r="518" spans="1:12" x14ac:dyDescent="0.25">
      <c r="A518" s="4" t="s">
        <v>684</v>
      </c>
      <c r="B518" s="5" t="s">
        <v>866</v>
      </c>
      <c r="C518" s="5" t="s">
        <v>14</v>
      </c>
      <c r="D518" s="5" t="s">
        <v>850</v>
      </c>
      <c r="E518" s="6">
        <v>38716</v>
      </c>
      <c r="F518" s="7">
        <v>964939</v>
      </c>
      <c r="G518" s="7">
        <v>0</v>
      </c>
      <c r="H518" s="7">
        <v>0</v>
      </c>
      <c r="I518" s="7">
        <v>964939</v>
      </c>
      <c r="J518" s="7">
        <v>-964938</v>
      </c>
      <c r="K518" s="7">
        <v>0</v>
      </c>
      <c r="L518" s="7">
        <v>1</v>
      </c>
    </row>
    <row r="519" spans="1:12" x14ac:dyDescent="0.25">
      <c r="A519" s="4" t="s">
        <v>684</v>
      </c>
      <c r="B519" s="5" t="s">
        <v>867</v>
      </c>
      <c r="C519" s="5" t="s">
        <v>14</v>
      </c>
      <c r="D519" s="5" t="s">
        <v>850</v>
      </c>
      <c r="E519" s="6">
        <v>38716</v>
      </c>
      <c r="F519" s="7">
        <v>964939</v>
      </c>
      <c r="G519" s="7">
        <v>0</v>
      </c>
      <c r="H519" s="7">
        <v>0</v>
      </c>
      <c r="I519" s="7">
        <v>964939</v>
      </c>
      <c r="J519" s="7">
        <v>-964938</v>
      </c>
      <c r="K519" s="7">
        <v>0</v>
      </c>
      <c r="L519" s="7">
        <v>1</v>
      </c>
    </row>
    <row r="520" spans="1:12" x14ac:dyDescent="0.25">
      <c r="A520" s="4" t="s">
        <v>684</v>
      </c>
      <c r="B520" s="5" t="s">
        <v>868</v>
      </c>
      <c r="C520" s="5" t="s">
        <v>14</v>
      </c>
      <c r="D520" s="5" t="s">
        <v>850</v>
      </c>
      <c r="E520" s="6">
        <v>38716</v>
      </c>
      <c r="F520" s="7">
        <v>964939</v>
      </c>
      <c r="G520" s="7">
        <v>0</v>
      </c>
      <c r="H520" s="7">
        <v>0</v>
      </c>
      <c r="I520" s="7">
        <v>964939</v>
      </c>
      <c r="J520" s="7">
        <v>-964938</v>
      </c>
      <c r="K520" s="7">
        <v>0</v>
      </c>
      <c r="L520" s="7">
        <v>1</v>
      </c>
    </row>
    <row r="521" spans="1:12" x14ac:dyDescent="0.25">
      <c r="A521" s="4" t="s">
        <v>684</v>
      </c>
      <c r="B521" s="5" t="s">
        <v>869</v>
      </c>
      <c r="C521" s="5" t="s">
        <v>14</v>
      </c>
      <c r="D521" s="5" t="s">
        <v>850</v>
      </c>
      <c r="E521" s="6">
        <v>38716</v>
      </c>
      <c r="F521" s="7">
        <v>964939</v>
      </c>
      <c r="G521" s="7">
        <v>0</v>
      </c>
      <c r="H521" s="7">
        <v>0</v>
      </c>
      <c r="I521" s="7">
        <v>964939</v>
      </c>
      <c r="J521" s="7">
        <v>-964938</v>
      </c>
      <c r="K521" s="7">
        <v>0</v>
      </c>
      <c r="L521" s="7">
        <v>1</v>
      </c>
    </row>
    <row r="522" spans="1:12" x14ac:dyDescent="0.25">
      <c r="A522" s="4" t="s">
        <v>684</v>
      </c>
      <c r="B522" s="5" t="s">
        <v>870</v>
      </c>
      <c r="C522" s="5" t="s">
        <v>14</v>
      </c>
      <c r="D522" s="5" t="s">
        <v>850</v>
      </c>
      <c r="E522" s="6">
        <v>38716</v>
      </c>
      <c r="F522" s="7">
        <v>964939</v>
      </c>
      <c r="G522" s="7">
        <v>0</v>
      </c>
      <c r="H522" s="7">
        <v>0</v>
      </c>
      <c r="I522" s="7">
        <v>964939</v>
      </c>
      <c r="J522" s="7">
        <v>-964938</v>
      </c>
      <c r="K522" s="7">
        <v>0</v>
      </c>
      <c r="L522" s="7">
        <v>1</v>
      </c>
    </row>
    <row r="523" spans="1:12" x14ac:dyDescent="0.25">
      <c r="A523" s="4" t="s">
        <v>684</v>
      </c>
      <c r="B523" s="5" t="s">
        <v>871</v>
      </c>
      <c r="C523" s="5" t="s">
        <v>14</v>
      </c>
      <c r="D523" s="5" t="s">
        <v>850</v>
      </c>
      <c r="E523" s="6">
        <v>38716</v>
      </c>
      <c r="F523" s="7">
        <v>964939</v>
      </c>
      <c r="G523" s="7">
        <v>0</v>
      </c>
      <c r="H523" s="7">
        <v>0</v>
      </c>
      <c r="I523" s="7">
        <v>964939</v>
      </c>
      <c r="J523" s="7">
        <v>-964938</v>
      </c>
      <c r="K523" s="7">
        <v>0</v>
      </c>
      <c r="L523" s="7">
        <v>1</v>
      </c>
    </row>
    <row r="524" spans="1:12" x14ac:dyDescent="0.25">
      <c r="A524" s="4" t="s">
        <v>684</v>
      </c>
      <c r="B524" s="5" t="s">
        <v>872</v>
      </c>
      <c r="C524" s="5" t="s">
        <v>14</v>
      </c>
      <c r="D524" s="5" t="s">
        <v>850</v>
      </c>
      <c r="E524" s="6">
        <v>38716</v>
      </c>
      <c r="F524" s="7">
        <v>964939</v>
      </c>
      <c r="G524" s="7">
        <v>0</v>
      </c>
      <c r="H524" s="7">
        <v>0</v>
      </c>
      <c r="I524" s="7">
        <v>964939</v>
      </c>
      <c r="J524" s="7">
        <v>-964938</v>
      </c>
      <c r="K524" s="7">
        <v>0</v>
      </c>
      <c r="L524" s="7">
        <v>1</v>
      </c>
    </row>
    <row r="525" spans="1:12" x14ac:dyDescent="0.25">
      <c r="A525" s="4" t="s">
        <v>684</v>
      </c>
      <c r="B525" s="5" t="s">
        <v>873</v>
      </c>
      <c r="C525" s="5" t="s">
        <v>14</v>
      </c>
      <c r="D525" s="5" t="s">
        <v>850</v>
      </c>
      <c r="E525" s="6">
        <v>38716</v>
      </c>
      <c r="F525" s="7">
        <v>964939</v>
      </c>
      <c r="G525" s="7">
        <v>0</v>
      </c>
      <c r="H525" s="7">
        <v>0</v>
      </c>
      <c r="I525" s="7">
        <v>964939</v>
      </c>
      <c r="J525" s="7">
        <v>-964938</v>
      </c>
      <c r="K525" s="7">
        <v>0</v>
      </c>
      <c r="L525" s="7">
        <v>1</v>
      </c>
    </row>
    <row r="526" spans="1:12" x14ac:dyDescent="0.25">
      <c r="A526" s="4" t="s">
        <v>684</v>
      </c>
      <c r="B526" s="5" t="s">
        <v>874</v>
      </c>
      <c r="C526" s="5" t="s">
        <v>14</v>
      </c>
      <c r="D526" s="5" t="s">
        <v>850</v>
      </c>
      <c r="E526" s="6">
        <v>38716</v>
      </c>
      <c r="F526" s="7">
        <v>964939</v>
      </c>
      <c r="G526" s="7">
        <v>0</v>
      </c>
      <c r="H526" s="7">
        <v>0</v>
      </c>
      <c r="I526" s="7">
        <v>964939</v>
      </c>
      <c r="J526" s="7">
        <v>-964938</v>
      </c>
      <c r="K526" s="7">
        <v>0</v>
      </c>
      <c r="L526" s="7">
        <v>1</v>
      </c>
    </row>
    <row r="527" spans="1:12" x14ac:dyDescent="0.25">
      <c r="A527" s="4" t="s">
        <v>684</v>
      </c>
      <c r="B527" s="5" t="s">
        <v>875</v>
      </c>
      <c r="C527" s="5" t="s">
        <v>14</v>
      </c>
      <c r="D527" s="5" t="s">
        <v>850</v>
      </c>
      <c r="E527" s="6">
        <v>38716</v>
      </c>
      <c r="F527" s="7">
        <v>964939</v>
      </c>
      <c r="G527" s="7">
        <v>0</v>
      </c>
      <c r="H527" s="7">
        <v>0</v>
      </c>
      <c r="I527" s="7">
        <v>964939</v>
      </c>
      <c r="J527" s="7">
        <v>-964938</v>
      </c>
      <c r="K527" s="7">
        <v>0</v>
      </c>
      <c r="L527" s="7">
        <v>1</v>
      </c>
    </row>
    <row r="528" spans="1:12" x14ac:dyDescent="0.25">
      <c r="A528" s="4" t="s">
        <v>684</v>
      </c>
      <c r="B528" s="5" t="s">
        <v>876</v>
      </c>
      <c r="C528" s="5" t="s">
        <v>14</v>
      </c>
      <c r="D528" s="5" t="s">
        <v>850</v>
      </c>
      <c r="E528" s="6">
        <v>38716</v>
      </c>
      <c r="F528" s="7">
        <v>964939</v>
      </c>
      <c r="G528" s="7">
        <v>0</v>
      </c>
      <c r="H528" s="7">
        <v>0</v>
      </c>
      <c r="I528" s="7">
        <v>964939</v>
      </c>
      <c r="J528" s="7">
        <v>-964938</v>
      </c>
      <c r="K528" s="7">
        <v>0</v>
      </c>
      <c r="L528" s="7">
        <v>1</v>
      </c>
    </row>
    <row r="529" spans="1:12" x14ac:dyDescent="0.25">
      <c r="A529" s="4" t="s">
        <v>684</v>
      </c>
      <c r="B529" s="5" t="s">
        <v>877</v>
      </c>
      <c r="C529" s="5" t="s">
        <v>14</v>
      </c>
      <c r="D529" s="5" t="s">
        <v>850</v>
      </c>
      <c r="E529" s="6">
        <v>38716</v>
      </c>
      <c r="F529" s="7">
        <v>964939</v>
      </c>
      <c r="G529" s="7">
        <v>0</v>
      </c>
      <c r="H529" s="7">
        <v>0</v>
      </c>
      <c r="I529" s="7">
        <v>964939</v>
      </c>
      <c r="J529" s="7">
        <v>-964938</v>
      </c>
      <c r="K529" s="7">
        <v>0</v>
      </c>
      <c r="L529" s="7">
        <v>1</v>
      </c>
    </row>
    <row r="530" spans="1:12" x14ac:dyDescent="0.25">
      <c r="A530" s="4" t="s">
        <v>684</v>
      </c>
      <c r="B530" s="5" t="s">
        <v>878</v>
      </c>
      <c r="C530" s="5" t="s">
        <v>14</v>
      </c>
      <c r="D530" s="5" t="s">
        <v>850</v>
      </c>
      <c r="E530" s="6">
        <v>38716</v>
      </c>
      <c r="F530" s="7">
        <v>964939</v>
      </c>
      <c r="G530" s="7">
        <v>0</v>
      </c>
      <c r="H530" s="7">
        <v>0</v>
      </c>
      <c r="I530" s="7">
        <v>964939</v>
      </c>
      <c r="J530" s="7">
        <v>-964938</v>
      </c>
      <c r="K530" s="7">
        <v>0</v>
      </c>
      <c r="L530" s="7">
        <v>1</v>
      </c>
    </row>
    <row r="531" spans="1:12" x14ac:dyDescent="0.25">
      <c r="A531" s="4" t="s">
        <v>684</v>
      </c>
      <c r="B531" s="5" t="s">
        <v>879</v>
      </c>
      <c r="C531" s="5" t="s">
        <v>14</v>
      </c>
      <c r="D531" s="5" t="s">
        <v>850</v>
      </c>
      <c r="E531" s="6">
        <v>38716</v>
      </c>
      <c r="F531" s="7">
        <v>1257344</v>
      </c>
      <c r="G531" s="7">
        <v>0</v>
      </c>
      <c r="H531" s="7">
        <v>0</v>
      </c>
      <c r="I531" s="7">
        <v>1257344</v>
      </c>
      <c r="J531" s="7">
        <v>-1257343</v>
      </c>
      <c r="K531" s="7">
        <v>0</v>
      </c>
      <c r="L531" s="7">
        <v>1</v>
      </c>
    </row>
    <row r="532" spans="1:12" x14ac:dyDescent="0.25">
      <c r="A532" s="4" t="s">
        <v>684</v>
      </c>
      <c r="B532" s="5" t="s">
        <v>880</v>
      </c>
      <c r="C532" s="5" t="s">
        <v>14</v>
      </c>
      <c r="D532" s="5" t="s">
        <v>881</v>
      </c>
      <c r="E532" s="6">
        <v>38716</v>
      </c>
      <c r="F532" s="7">
        <v>1907721</v>
      </c>
      <c r="G532" s="7">
        <v>0</v>
      </c>
      <c r="H532" s="7">
        <v>0</v>
      </c>
      <c r="I532" s="7">
        <v>1907721</v>
      </c>
      <c r="J532" s="7">
        <v>-1907720</v>
      </c>
      <c r="K532" s="7">
        <v>0</v>
      </c>
      <c r="L532" s="7">
        <v>1</v>
      </c>
    </row>
    <row r="533" spans="1:12" x14ac:dyDescent="0.25">
      <c r="A533" s="4" t="s">
        <v>684</v>
      </c>
      <c r="B533" s="5" t="s">
        <v>882</v>
      </c>
      <c r="C533" s="5" t="s">
        <v>14</v>
      </c>
      <c r="D533" s="5" t="s">
        <v>883</v>
      </c>
      <c r="E533" s="6">
        <v>38716</v>
      </c>
      <c r="F533" s="7">
        <v>39742</v>
      </c>
      <c r="G533" s="7">
        <v>0</v>
      </c>
      <c r="H533" s="7">
        <v>0</v>
      </c>
      <c r="I533" s="7">
        <v>39742</v>
      </c>
      <c r="J533" s="7">
        <v>-39741</v>
      </c>
      <c r="K533" s="7">
        <v>0</v>
      </c>
      <c r="L533" s="7">
        <v>1</v>
      </c>
    </row>
    <row r="534" spans="1:12" x14ac:dyDescent="0.25">
      <c r="A534" s="4" t="s">
        <v>684</v>
      </c>
      <c r="B534" s="5" t="s">
        <v>884</v>
      </c>
      <c r="C534" s="5" t="s">
        <v>14</v>
      </c>
      <c r="D534" s="5" t="s">
        <v>885</v>
      </c>
      <c r="E534" s="6">
        <v>38716</v>
      </c>
      <c r="F534" s="7">
        <v>21442028</v>
      </c>
      <c r="G534" s="7">
        <v>0</v>
      </c>
      <c r="H534" s="7">
        <v>0</v>
      </c>
      <c r="I534" s="7">
        <v>21442028</v>
      </c>
      <c r="J534" s="7">
        <v>-21442027</v>
      </c>
      <c r="K534" s="7">
        <v>0</v>
      </c>
      <c r="L534" s="7">
        <v>1</v>
      </c>
    </row>
    <row r="535" spans="1:12" x14ac:dyDescent="0.25">
      <c r="A535" s="4" t="s">
        <v>684</v>
      </c>
      <c r="B535" s="5" t="s">
        <v>886</v>
      </c>
      <c r="C535" s="5" t="s">
        <v>14</v>
      </c>
      <c r="D535" s="5" t="s">
        <v>887</v>
      </c>
      <c r="E535" s="6">
        <v>38716</v>
      </c>
      <c r="F535" s="7">
        <v>385518</v>
      </c>
      <c r="G535" s="7">
        <v>0</v>
      </c>
      <c r="H535" s="7">
        <v>0</v>
      </c>
      <c r="I535" s="7">
        <v>385518</v>
      </c>
      <c r="J535" s="7">
        <v>-385517</v>
      </c>
      <c r="K535" s="7">
        <v>0</v>
      </c>
      <c r="L535" s="7">
        <v>1</v>
      </c>
    </row>
    <row r="536" spans="1:12" x14ac:dyDescent="0.25">
      <c r="A536" s="4" t="s">
        <v>684</v>
      </c>
      <c r="B536" s="5" t="s">
        <v>888</v>
      </c>
      <c r="C536" s="5" t="s">
        <v>14</v>
      </c>
      <c r="D536" s="5" t="s">
        <v>889</v>
      </c>
      <c r="E536" s="6">
        <v>38716</v>
      </c>
      <c r="F536" s="7">
        <v>39746</v>
      </c>
      <c r="G536" s="7">
        <v>0</v>
      </c>
      <c r="H536" s="7">
        <v>0</v>
      </c>
      <c r="I536" s="7">
        <v>39746</v>
      </c>
      <c r="J536" s="7">
        <v>-39745</v>
      </c>
      <c r="K536" s="7">
        <v>0</v>
      </c>
      <c r="L536" s="7">
        <v>1</v>
      </c>
    </row>
    <row r="537" spans="1:12" x14ac:dyDescent="0.25">
      <c r="A537" s="4" t="s">
        <v>684</v>
      </c>
      <c r="B537" s="5" t="s">
        <v>890</v>
      </c>
      <c r="C537" s="5" t="s">
        <v>14</v>
      </c>
      <c r="D537" s="5" t="s">
        <v>891</v>
      </c>
      <c r="E537" s="6">
        <v>38716</v>
      </c>
      <c r="F537" s="7">
        <v>810784</v>
      </c>
      <c r="G537" s="7">
        <v>0</v>
      </c>
      <c r="H537" s="7">
        <v>0</v>
      </c>
      <c r="I537" s="7">
        <v>810784</v>
      </c>
      <c r="J537" s="7">
        <v>-810783</v>
      </c>
      <c r="K537" s="7">
        <v>0</v>
      </c>
      <c r="L537" s="7">
        <v>1</v>
      </c>
    </row>
    <row r="538" spans="1:12" x14ac:dyDescent="0.25">
      <c r="A538" s="4" t="s">
        <v>684</v>
      </c>
      <c r="B538" s="5" t="s">
        <v>892</v>
      </c>
      <c r="C538" s="5" t="s">
        <v>14</v>
      </c>
      <c r="D538" s="5" t="s">
        <v>893</v>
      </c>
      <c r="E538" s="6">
        <v>38716</v>
      </c>
      <c r="F538" s="7">
        <v>39746</v>
      </c>
      <c r="G538" s="7">
        <v>0</v>
      </c>
      <c r="H538" s="7">
        <v>0</v>
      </c>
      <c r="I538" s="7">
        <v>39746</v>
      </c>
      <c r="J538" s="7">
        <v>-39745</v>
      </c>
      <c r="K538" s="7">
        <v>0</v>
      </c>
      <c r="L538" s="7">
        <v>1</v>
      </c>
    </row>
    <row r="539" spans="1:12" x14ac:dyDescent="0.25">
      <c r="A539" s="4" t="s">
        <v>684</v>
      </c>
      <c r="B539" s="5" t="s">
        <v>894</v>
      </c>
      <c r="C539" s="5" t="s">
        <v>14</v>
      </c>
      <c r="D539" s="5" t="s">
        <v>895</v>
      </c>
      <c r="E539" s="6">
        <v>38754</v>
      </c>
      <c r="F539" s="7">
        <v>73570522</v>
      </c>
      <c r="G539" s="7">
        <v>0</v>
      </c>
      <c r="H539" s="7">
        <v>0</v>
      </c>
      <c r="I539" s="7">
        <v>73570522</v>
      </c>
      <c r="J539" s="7">
        <v>-73570521</v>
      </c>
      <c r="K539" s="7">
        <v>0</v>
      </c>
      <c r="L539" s="7">
        <v>1</v>
      </c>
    </row>
    <row r="540" spans="1:12" x14ac:dyDescent="0.25">
      <c r="A540" s="4" t="s">
        <v>684</v>
      </c>
      <c r="B540" s="5" t="s">
        <v>896</v>
      </c>
      <c r="C540" s="5" t="s">
        <v>14</v>
      </c>
      <c r="D540" s="5" t="s">
        <v>897</v>
      </c>
      <c r="E540" s="6">
        <v>38943</v>
      </c>
      <c r="F540" s="7">
        <v>12564630</v>
      </c>
      <c r="G540" s="7">
        <v>0</v>
      </c>
      <c r="H540" s="7">
        <v>0</v>
      </c>
      <c r="I540" s="7">
        <v>12564630</v>
      </c>
      <c r="J540" s="7">
        <v>-12564629</v>
      </c>
      <c r="K540" s="7">
        <v>0</v>
      </c>
      <c r="L540" s="7">
        <v>1</v>
      </c>
    </row>
    <row r="541" spans="1:12" x14ac:dyDescent="0.25">
      <c r="A541" s="4" t="s">
        <v>684</v>
      </c>
      <c r="B541" s="5" t="s">
        <v>898</v>
      </c>
      <c r="C541" s="5" t="s">
        <v>14</v>
      </c>
      <c r="D541" s="5" t="s">
        <v>899</v>
      </c>
      <c r="E541" s="6">
        <v>38943</v>
      </c>
      <c r="F541" s="7">
        <v>328812</v>
      </c>
      <c r="G541" s="7">
        <v>0</v>
      </c>
      <c r="H541" s="7">
        <v>0</v>
      </c>
      <c r="I541" s="7">
        <v>328812</v>
      </c>
      <c r="J541" s="7">
        <v>-328811</v>
      </c>
      <c r="K541" s="7">
        <v>0</v>
      </c>
      <c r="L541" s="7">
        <v>1</v>
      </c>
    </row>
    <row r="542" spans="1:12" x14ac:dyDescent="0.25">
      <c r="A542" s="4" t="s">
        <v>684</v>
      </c>
      <c r="B542" s="5" t="s">
        <v>900</v>
      </c>
      <c r="C542" s="5" t="s">
        <v>14</v>
      </c>
      <c r="D542" s="5" t="s">
        <v>901</v>
      </c>
      <c r="E542" s="6">
        <v>39044</v>
      </c>
      <c r="F542" s="7">
        <v>7633030</v>
      </c>
      <c r="G542" s="7">
        <v>0</v>
      </c>
      <c r="H542" s="7">
        <v>0</v>
      </c>
      <c r="I542" s="7">
        <v>7633030</v>
      </c>
      <c r="J542" s="7">
        <v>-7633029</v>
      </c>
      <c r="K542" s="7">
        <v>0</v>
      </c>
      <c r="L542" s="7">
        <v>1</v>
      </c>
    </row>
    <row r="543" spans="1:12" x14ac:dyDescent="0.25">
      <c r="A543" s="4" t="s">
        <v>684</v>
      </c>
      <c r="B543" s="5" t="s">
        <v>902</v>
      </c>
      <c r="C543" s="5" t="s">
        <v>14</v>
      </c>
      <c r="D543" s="5" t="s">
        <v>903</v>
      </c>
      <c r="E543" s="6">
        <v>39079</v>
      </c>
      <c r="F543" s="7">
        <v>32307204</v>
      </c>
      <c r="G543" s="7">
        <v>0</v>
      </c>
      <c r="H543" s="7">
        <v>0</v>
      </c>
      <c r="I543" s="7">
        <v>32307204</v>
      </c>
      <c r="J543" s="7">
        <v>-32307203</v>
      </c>
      <c r="K543" s="7">
        <v>0</v>
      </c>
      <c r="L543" s="7">
        <v>1</v>
      </c>
    </row>
    <row r="544" spans="1:12" x14ac:dyDescent="0.25">
      <c r="A544" s="4" t="s">
        <v>684</v>
      </c>
      <c r="B544" s="5" t="s">
        <v>904</v>
      </c>
      <c r="C544" s="5" t="s">
        <v>14</v>
      </c>
      <c r="D544" s="5" t="s">
        <v>905</v>
      </c>
      <c r="E544" s="6">
        <v>39079</v>
      </c>
      <c r="F544" s="7">
        <v>3406839</v>
      </c>
      <c r="G544" s="7">
        <v>0</v>
      </c>
      <c r="H544" s="7">
        <v>0</v>
      </c>
      <c r="I544" s="7">
        <v>3406839</v>
      </c>
      <c r="J544" s="7">
        <v>-3406838</v>
      </c>
      <c r="K544" s="7">
        <v>0</v>
      </c>
      <c r="L544" s="7">
        <v>1</v>
      </c>
    </row>
    <row r="545" spans="1:12" x14ac:dyDescent="0.25">
      <c r="A545" s="4" t="s">
        <v>684</v>
      </c>
      <c r="B545" s="5" t="s">
        <v>906</v>
      </c>
      <c r="C545" s="5" t="s">
        <v>14</v>
      </c>
      <c r="D545" s="5" t="s">
        <v>907</v>
      </c>
      <c r="E545" s="6">
        <v>39080</v>
      </c>
      <c r="F545" s="7">
        <v>147791</v>
      </c>
      <c r="G545" s="7">
        <v>0</v>
      </c>
      <c r="H545" s="7">
        <v>0</v>
      </c>
      <c r="I545" s="7">
        <v>147791</v>
      </c>
      <c r="J545" s="7">
        <v>-147790</v>
      </c>
      <c r="K545" s="7">
        <v>0</v>
      </c>
      <c r="L545" s="7">
        <v>1</v>
      </c>
    </row>
    <row r="546" spans="1:12" x14ac:dyDescent="0.25">
      <c r="A546" s="4" t="s">
        <v>684</v>
      </c>
      <c r="B546" s="5" t="s">
        <v>908</v>
      </c>
      <c r="C546" s="5" t="s">
        <v>14</v>
      </c>
      <c r="D546" s="5" t="s">
        <v>907</v>
      </c>
      <c r="E546" s="6">
        <v>39080</v>
      </c>
      <c r="F546" s="7">
        <v>147791</v>
      </c>
      <c r="G546" s="7">
        <v>0</v>
      </c>
      <c r="H546" s="7">
        <v>0</v>
      </c>
      <c r="I546" s="7">
        <v>147791</v>
      </c>
      <c r="J546" s="7">
        <v>-147790</v>
      </c>
      <c r="K546" s="7">
        <v>0</v>
      </c>
      <c r="L546" s="7">
        <v>1</v>
      </c>
    </row>
    <row r="547" spans="1:12" x14ac:dyDescent="0.25">
      <c r="A547" s="4" t="s">
        <v>684</v>
      </c>
      <c r="B547" s="5" t="s">
        <v>909</v>
      </c>
      <c r="C547" s="5" t="s">
        <v>14</v>
      </c>
      <c r="D547" s="5" t="s">
        <v>907</v>
      </c>
      <c r="E547" s="6">
        <v>39080</v>
      </c>
      <c r="F547" s="7">
        <v>147791</v>
      </c>
      <c r="G547" s="7">
        <v>0</v>
      </c>
      <c r="H547" s="7">
        <v>0</v>
      </c>
      <c r="I547" s="7">
        <v>147791</v>
      </c>
      <c r="J547" s="7">
        <v>-147790</v>
      </c>
      <c r="K547" s="7">
        <v>0</v>
      </c>
      <c r="L547" s="7">
        <v>1</v>
      </c>
    </row>
    <row r="548" spans="1:12" x14ac:dyDescent="0.25">
      <c r="A548" s="4" t="s">
        <v>684</v>
      </c>
      <c r="B548" s="5" t="s">
        <v>910</v>
      </c>
      <c r="C548" s="5" t="s">
        <v>14</v>
      </c>
      <c r="D548" s="5" t="s">
        <v>907</v>
      </c>
      <c r="E548" s="6">
        <v>39080</v>
      </c>
      <c r="F548" s="7">
        <v>147791</v>
      </c>
      <c r="G548" s="7">
        <v>0</v>
      </c>
      <c r="H548" s="7">
        <v>0</v>
      </c>
      <c r="I548" s="7">
        <v>147791</v>
      </c>
      <c r="J548" s="7">
        <v>-147790</v>
      </c>
      <c r="K548" s="7">
        <v>0</v>
      </c>
      <c r="L548" s="7">
        <v>1</v>
      </c>
    </row>
    <row r="549" spans="1:12" x14ac:dyDescent="0.25">
      <c r="A549" s="4" t="s">
        <v>684</v>
      </c>
      <c r="B549" s="5" t="s">
        <v>911</v>
      </c>
      <c r="C549" s="5" t="s">
        <v>14</v>
      </c>
      <c r="D549" s="5" t="s">
        <v>907</v>
      </c>
      <c r="E549" s="6">
        <v>39080</v>
      </c>
      <c r="F549" s="7">
        <v>147791</v>
      </c>
      <c r="G549" s="7">
        <v>0</v>
      </c>
      <c r="H549" s="7">
        <v>0</v>
      </c>
      <c r="I549" s="7">
        <v>147791</v>
      </c>
      <c r="J549" s="7">
        <v>-147790</v>
      </c>
      <c r="K549" s="7">
        <v>0</v>
      </c>
      <c r="L549" s="7">
        <v>1</v>
      </c>
    </row>
    <row r="550" spans="1:12" x14ac:dyDescent="0.25">
      <c r="A550" s="4" t="s">
        <v>684</v>
      </c>
      <c r="B550" s="5" t="s">
        <v>912</v>
      </c>
      <c r="C550" s="5" t="s">
        <v>14</v>
      </c>
      <c r="D550" s="5" t="s">
        <v>907</v>
      </c>
      <c r="E550" s="6">
        <v>39080</v>
      </c>
      <c r="F550" s="7">
        <v>147791</v>
      </c>
      <c r="G550" s="7">
        <v>0</v>
      </c>
      <c r="H550" s="7">
        <v>0</v>
      </c>
      <c r="I550" s="7">
        <v>147791</v>
      </c>
      <c r="J550" s="7">
        <v>-147790</v>
      </c>
      <c r="K550" s="7">
        <v>0</v>
      </c>
      <c r="L550" s="7">
        <v>1</v>
      </c>
    </row>
    <row r="551" spans="1:12" x14ac:dyDescent="0.25">
      <c r="A551" s="4" t="s">
        <v>684</v>
      </c>
      <c r="B551" s="5" t="s">
        <v>913</v>
      </c>
      <c r="C551" s="5" t="s">
        <v>14</v>
      </c>
      <c r="D551" s="5" t="s">
        <v>907</v>
      </c>
      <c r="E551" s="6">
        <v>39080</v>
      </c>
      <c r="F551" s="7">
        <v>147791</v>
      </c>
      <c r="G551" s="7">
        <v>0</v>
      </c>
      <c r="H551" s="7">
        <v>0</v>
      </c>
      <c r="I551" s="7">
        <v>147791</v>
      </c>
      <c r="J551" s="7">
        <v>-147790</v>
      </c>
      <c r="K551" s="7">
        <v>0</v>
      </c>
      <c r="L551" s="7">
        <v>1</v>
      </c>
    </row>
    <row r="552" spans="1:12" x14ac:dyDescent="0.25">
      <c r="A552" s="4" t="s">
        <v>684</v>
      </c>
      <c r="B552" s="5" t="s">
        <v>914</v>
      </c>
      <c r="C552" s="5" t="s">
        <v>14</v>
      </c>
      <c r="D552" s="5" t="s">
        <v>907</v>
      </c>
      <c r="E552" s="6">
        <v>39080</v>
      </c>
      <c r="F552" s="7">
        <v>147791</v>
      </c>
      <c r="G552" s="7">
        <v>0</v>
      </c>
      <c r="H552" s="7">
        <v>0</v>
      </c>
      <c r="I552" s="7">
        <v>147791</v>
      </c>
      <c r="J552" s="7">
        <v>-147790</v>
      </c>
      <c r="K552" s="7">
        <v>0</v>
      </c>
      <c r="L552" s="7">
        <v>1</v>
      </c>
    </row>
    <row r="553" spans="1:12" x14ac:dyDescent="0.25">
      <c r="A553" s="4" t="s">
        <v>684</v>
      </c>
      <c r="B553" s="5" t="s">
        <v>915</v>
      </c>
      <c r="C553" s="5" t="s">
        <v>14</v>
      </c>
      <c r="D553" s="5" t="s">
        <v>907</v>
      </c>
      <c r="E553" s="6">
        <v>39080</v>
      </c>
      <c r="F553" s="7">
        <v>177349</v>
      </c>
      <c r="G553" s="7">
        <v>0</v>
      </c>
      <c r="H553" s="7">
        <v>0</v>
      </c>
      <c r="I553" s="7">
        <v>177349</v>
      </c>
      <c r="J553" s="7">
        <v>-177348</v>
      </c>
      <c r="K553" s="7">
        <v>0</v>
      </c>
      <c r="L553" s="7">
        <v>1</v>
      </c>
    </row>
    <row r="554" spans="1:12" x14ac:dyDescent="0.25">
      <c r="A554" s="4" t="s">
        <v>684</v>
      </c>
      <c r="B554" s="5" t="s">
        <v>916</v>
      </c>
      <c r="C554" s="5" t="s">
        <v>14</v>
      </c>
      <c r="D554" s="5" t="s">
        <v>907</v>
      </c>
      <c r="E554" s="6">
        <v>39080</v>
      </c>
      <c r="F554" s="7">
        <v>177349</v>
      </c>
      <c r="G554" s="7">
        <v>0</v>
      </c>
      <c r="H554" s="7">
        <v>0</v>
      </c>
      <c r="I554" s="7">
        <v>177349</v>
      </c>
      <c r="J554" s="7">
        <v>-177348</v>
      </c>
      <c r="K554" s="7">
        <v>0</v>
      </c>
      <c r="L554" s="7">
        <v>1</v>
      </c>
    </row>
    <row r="555" spans="1:12" x14ac:dyDescent="0.25">
      <c r="A555" s="4" t="s">
        <v>684</v>
      </c>
      <c r="B555" s="5" t="s">
        <v>917</v>
      </c>
      <c r="C555" s="5" t="s">
        <v>14</v>
      </c>
      <c r="D555" s="5" t="s">
        <v>907</v>
      </c>
      <c r="E555" s="6">
        <v>39080</v>
      </c>
      <c r="F555" s="7">
        <v>177349</v>
      </c>
      <c r="G555" s="7">
        <v>0</v>
      </c>
      <c r="H555" s="7">
        <v>0</v>
      </c>
      <c r="I555" s="7">
        <v>177349</v>
      </c>
      <c r="J555" s="7">
        <v>-177348</v>
      </c>
      <c r="K555" s="7">
        <v>0</v>
      </c>
      <c r="L555" s="7">
        <v>1</v>
      </c>
    </row>
    <row r="556" spans="1:12" x14ac:dyDescent="0.25">
      <c r="A556" s="4" t="s">
        <v>684</v>
      </c>
      <c r="B556" s="5" t="s">
        <v>918</v>
      </c>
      <c r="C556" s="5" t="s">
        <v>14</v>
      </c>
      <c r="D556" s="5" t="s">
        <v>907</v>
      </c>
      <c r="E556" s="6">
        <v>39080</v>
      </c>
      <c r="F556" s="7">
        <v>177349</v>
      </c>
      <c r="G556" s="7">
        <v>0</v>
      </c>
      <c r="H556" s="7">
        <v>0</v>
      </c>
      <c r="I556" s="7">
        <v>177349</v>
      </c>
      <c r="J556" s="7">
        <v>-177348</v>
      </c>
      <c r="K556" s="7">
        <v>0</v>
      </c>
      <c r="L556" s="7">
        <v>1</v>
      </c>
    </row>
    <row r="557" spans="1:12" x14ac:dyDescent="0.25">
      <c r="A557" s="4" t="s">
        <v>684</v>
      </c>
      <c r="B557" s="5" t="s">
        <v>919</v>
      </c>
      <c r="C557" s="5" t="s">
        <v>14</v>
      </c>
      <c r="D557" s="5" t="s">
        <v>907</v>
      </c>
      <c r="E557" s="6">
        <v>39080</v>
      </c>
      <c r="F557" s="7">
        <v>177349</v>
      </c>
      <c r="G557" s="7">
        <v>0</v>
      </c>
      <c r="H557" s="7">
        <v>0</v>
      </c>
      <c r="I557" s="7">
        <v>177349</v>
      </c>
      <c r="J557" s="7">
        <v>-177348</v>
      </c>
      <c r="K557" s="7">
        <v>0</v>
      </c>
      <c r="L557" s="7">
        <v>1</v>
      </c>
    </row>
    <row r="558" spans="1:12" x14ac:dyDescent="0.25">
      <c r="A558" s="4" t="s">
        <v>684</v>
      </c>
      <c r="B558" s="5" t="s">
        <v>920</v>
      </c>
      <c r="C558" s="5" t="s">
        <v>14</v>
      </c>
      <c r="D558" s="5" t="s">
        <v>907</v>
      </c>
      <c r="E558" s="6">
        <v>39080</v>
      </c>
      <c r="F558" s="7">
        <v>177349</v>
      </c>
      <c r="G558" s="7">
        <v>0</v>
      </c>
      <c r="H558" s="7">
        <v>0</v>
      </c>
      <c r="I558" s="7">
        <v>177349</v>
      </c>
      <c r="J558" s="7">
        <v>-177348</v>
      </c>
      <c r="K558" s="7">
        <v>0</v>
      </c>
      <c r="L558" s="7">
        <v>1</v>
      </c>
    </row>
    <row r="559" spans="1:12" x14ac:dyDescent="0.25">
      <c r="A559" s="4" t="s">
        <v>684</v>
      </c>
      <c r="B559" s="5" t="s">
        <v>921</v>
      </c>
      <c r="C559" s="5" t="s">
        <v>14</v>
      </c>
      <c r="D559" s="5" t="s">
        <v>907</v>
      </c>
      <c r="E559" s="6">
        <v>39080</v>
      </c>
      <c r="F559" s="7">
        <v>177349</v>
      </c>
      <c r="G559" s="7">
        <v>0</v>
      </c>
      <c r="H559" s="7">
        <v>0</v>
      </c>
      <c r="I559" s="7">
        <v>177349</v>
      </c>
      <c r="J559" s="7">
        <v>-177348</v>
      </c>
      <c r="K559" s="7">
        <v>0</v>
      </c>
      <c r="L559" s="7">
        <v>1</v>
      </c>
    </row>
    <row r="560" spans="1:12" x14ac:dyDescent="0.25">
      <c r="A560" s="4" t="s">
        <v>684</v>
      </c>
      <c r="B560" s="5" t="s">
        <v>922</v>
      </c>
      <c r="C560" s="5" t="s">
        <v>14</v>
      </c>
      <c r="D560" s="5" t="s">
        <v>907</v>
      </c>
      <c r="E560" s="6">
        <v>39080</v>
      </c>
      <c r="F560" s="7">
        <v>177349</v>
      </c>
      <c r="G560" s="7">
        <v>0</v>
      </c>
      <c r="H560" s="7">
        <v>0</v>
      </c>
      <c r="I560" s="7">
        <v>177349</v>
      </c>
      <c r="J560" s="7">
        <v>-177348</v>
      </c>
      <c r="K560" s="7">
        <v>0</v>
      </c>
      <c r="L560" s="7">
        <v>1</v>
      </c>
    </row>
    <row r="561" spans="1:12" x14ac:dyDescent="0.25">
      <c r="A561" s="4" t="s">
        <v>684</v>
      </c>
      <c r="B561" s="5" t="s">
        <v>923</v>
      </c>
      <c r="C561" s="5" t="s">
        <v>14</v>
      </c>
      <c r="D561" s="5" t="s">
        <v>907</v>
      </c>
      <c r="E561" s="6">
        <v>39080</v>
      </c>
      <c r="F561" s="7">
        <v>177349</v>
      </c>
      <c r="G561" s="7">
        <v>0</v>
      </c>
      <c r="H561" s="7">
        <v>0</v>
      </c>
      <c r="I561" s="7">
        <v>177349</v>
      </c>
      <c r="J561" s="7">
        <v>-177348</v>
      </c>
      <c r="K561" s="7">
        <v>0</v>
      </c>
      <c r="L561" s="7">
        <v>1</v>
      </c>
    </row>
    <row r="562" spans="1:12" x14ac:dyDescent="0.25">
      <c r="A562" s="4" t="s">
        <v>684</v>
      </c>
      <c r="B562" s="5" t="s">
        <v>924</v>
      </c>
      <c r="C562" s="5" t="s">
        <v>14</v>
      </c>
      <c r="D562" s="5" t="s">
        <v>907</v>
      </c>
      <c r="E562" s="6">
        <v>39080</v>
      </c>
      <c r="F562" s="7">
        <v>177343</v>
      </c>
      <c r="G562" s="7">
        <v>0</v>
      </c>
      <c r="H562" s="7">
        <v>0</v>
      </c>
      <c r="I562" s="7">
        <v>177343</v>
      </c>
      <c r="J562" s="7">
        <v>-177342</v>
      </c>
      <c r="K562" s="7">
        <v>0</v>
      </c>
      <c r="L562" s="7">
        <v>1</v>
      </c>
    </row>
    <row r="563" spans="1:12" x14ac:dyDescent="0.25">
      <c r="A563" s="4" t="s">
        <v>684</v>
      </c>
      <c r="B563" s="5" t="s">
        <v>925</v>
      </c>
      <c r="C563" s="5" t="s">
        <v>14</v>
      </c>
      <c r="D563" s="5" t="s">
        <v>926</v>
      </c>
      <c r="E563" s="6">
        <v>39080</v>
      </c>
      <c r="F563" s="7">
        <v>86096630</v>
      </c>
      <c r="G563" s="7">
        <v>0</v>
      </c>
      <c r="H563" s="7">
        <v>0</v>
      </c>
      <c r="I563" s="7">
        <v>86096630</v>
      </c>
      <c r="J563" s="7">
        <v>-86096629</v>
      </c>
      <c r="K563" s="7">
        <v>0</v>
      </c>
      <c r="L563" s="7">
        <v>1</v>
      </c>
    </row>
    <row r="564" spans="1:12" x14ac:dyDescent="0.25">
      <c r="A564" s="4" t="s">
        <v>684</v>
      </c>
      <c r="B564" s="5" t="s">
        <v>927</v>
      </c>
      <c r="C564" s="5" t="s">
        <v>14</v>
      </c>
      <c r="D564" s="5" t="s">
        <v>928</v>
      </c>
      <c r="E564" s="6">
        <v>39080</v>
      </c>
      <c r="F564" s="7">
        <v>3474378</v>
      </c>
      <c r="G564" s="7">
        <v>0</v>
      </c>
      <c r="H564" s="7">
        <v>-3474378</v>
      </c>
      <c r="I564" s="7">
        <v>0</v>
      </c>
      <c r="J564" s="7">
        <v>0</v>
      </c>
      <c r="K564" s="7">
        <v>0</v>
      </c>
      <c r="L564" s="7">
        <v>0</v>
      </c>
    </row>
    <row r="565" spans="1:12" x14ac:dyDescent="0.25">
      <c r="A565" s="4" t="s">
        <v>684</v>
      </c>
      <c r="B565" s="5" t="s">
        <v>929</v>
      </c>
      <c r="C565" s="5" t="s">
        <v>14</v>
      </c>
      <c r="D565" s="5" t="s">
        <v>930</v>
      </c>
      <c r="E565" s="6">
        <v>39080</v>
      </c>
      <c r="F565" s="7">
        <v>37112</v>
      </c>
      <c r="G565" s="7">
        <v>0</v>
      </c>
      <c r="H565" s="7">
        <v>0</v>
      </c>
      <c r="I565" s="7">
        <v>37112</v>
      </c>
      <c r="J565" s="7">
        <v>-37111</v>
      </c>
      <c r="K565" s="7">
        <v>0</v>
      </c>
      <c r="L565" s="7">
        <v>1</v>
      </c>
    </row>
    <row r="566" spans="1:12" x14ac:dyDescent="0.25">
      <c r="A566" s="4" t="s">
        <v>684</v>
      </c>
      <c r="B566" s="5" t="s">
        <v>931</v>
      </c>
      <c r="C566" s="5" t="s">
        <v>14</v>
      </c>
      <c r="D566" s="5" t="s">
        <v>932</v>
      </c>
      <c r="E566" s="6">
        <v>39720</v>
      </c>
      <c r="F566" s="7">
        <v>2793002</v>
      </c>
      <c r="G566" s="7">
        <v>0</v>
      </c>
      <c r="H566" s="7">
        <v>0</v>
      </c>
      <c r="I566" s="7">
        <v>2793002</v>
      </c>
      <c r="J566" s="7">
        <v>-2793001</v>
      </c>
      <c r="K566" s="7">
        <v>0</v>
      </c>
      <c r="L566" s="7">
        <v>1</v>
      </c>
    </row>
    <row r="567" spans="1:12" x14ac:dyDescent="0.25">
      <c r="A567" s="4" t="s">
        <v>684</v>
      </c>
      <c r="B567" s="5" t="s">
        <v>933</v>
      </c>
      <c r="C567" s="5" t="s">
        <v>14</v>
      </c>
      <c r="D567" s="5" t="s">
        <v>932</v>
      </c>
      <c r="E567" s="6">
        <v>39720</v>
      </c>
      <c r="F567" s="7">
        <v>2793001</v>
      </c>
      <c r="G567" s="7">
        <v>0</v>
      </c>
      <c r="H567" s="7">
        <v>0</v>
      </c>
      <c r="I567" s="7">
        <v>2793001</v>
      </c>
      <c r="J567" s="7">
        <v>-2793000</v>
      </c>
      <c r="K567" s="7">
        <v>0</v>
      </c>
      <c r="L567" s="7">
        <v>1</v>
      </c>
    </row>
    <row r="568" spans="1:12" x14ac:dyDescent="0.25">
      <c r="A568" s="4" t="s">
        <v>684</v>
      </c>
      <c r="B568" s="5" t="s">
        <v>934</v>
      </c>
      <c r="C568" s="5" t="s">
        <v>14</v>
      </c>
      <c r="D568" s="5" t="s">
        <v>935</v>
      </c>
      <c r="E568" s="6">
        <v>39199</v>
      </c>
      <c r="F568" s="7">
        <v>8675314</v>
      </c>
      <c r="G568" s="7">
        <v>0</v>
      </c>
      <c r="H568" s="7">
        <v>-8675314</v>
      </c>
      <c r="I568" s="7">
        <v>0</v>
      </c>
      <c r="J568" s="7">
        <v>0</v>
      </c>
      <c r="K568" s="7">
        <v>0</v>
      </c>
      <c r="L568" s="7">
        <v>0</v>
      </c>
    </row>
    <row r="569" spans="1:12" x14ac:dyDescent="0.25">
      <c r="A569" s="4" t="s">
        <v>684</v>
      </c>
      <c r="B569" s="5" t="s">
        <v>936</v>
      </c>
      <c r="C569" s="5" t="s">
        <v>14</v>
      </c>
      <c r="D569" s="5" t="s">
        <v>937</v>
      </c>
      <c r="E569" s="6">
        <v>39213</v>
      </c>
      <c r="F569" s="7">
        <v>4895219</v>
      </c>
      <c r="G569" s="7">
        <v>0</v>
      </c>
      <c r="H569" s="7">
        <v>0</v>
      </c>
      <c r="I569" s="7">
        <v>4895219</v>
      </c>
      <c r="J569" s="7">
        <v>-4895218</v>
      </c>
      <c r="K569" s="7">
        <v>0</v>
      </c>
      <c r="L569" s="7">
        <v>1</v>
      </c>
    </row>
    <row r="570" spans="1:12" x14ac:dyDescent="0.25">
      <c r="A570" s="4" t="s">
        <v>684</v>
      </c>
      <c r="B570" s="5" t="s">
        <v>938</v>
      </c>
      <c r="C570" s="5" t="s">
        <v>14</v>
      </c>
      <c r="D570" s="5" t="s">
        <v>939</v>
      </c>
      <c r="E570" s="6">
        <v>39364</v>
      </c>
      <c r="F570" s="7">
        <v>30627410</v>
      </c>
      <c r="G570" s="7">
        <v>0</v>
      </c>
      <c r="H570" s="7">
        <v>0</v>
      </c>
      <c r="I570" s="7">
        <v>30627410</v>
      </c>
      <c r="J570" s="7">
        <v>-30627409</v>
      </c>
      <c r="K570" s="7">
        <v>0</v>
      </c>
      <c r="L570" s="7">
        <v>1</v>
      </c>
    </row>
    <row r="571" spans="1:12" x14ac:dyDescent="0.25">
      <c r="A571" s="4" t="s">
        <v>684</v>
      </c>
      <c r="B571" s="5" t="s">
        <v>940</v>
      </c>
      <c r="C571" s="5" t="s">
        <v>14</v>
      </c>
      <c r="D571" s="5" t="s">
        <v>941</v>
      </c>
      <c r="E571" s="6">
        <v>39412</v>
      </c>
      <c r="F571" s="7">
        <v>1079883</v>
      </c>
      <c r="G571" s="7">
        <v>0</v>
      </c>
      <c r="H571" s="7">
        <v>0</v>
      </c>
      <c r="I571" s="7">
        <v>1079883</v>
      </c>
      <c r="J571" s="7">
        <v>-1079882</v>
      </c>
      <c r="K571" s="7">
        <v>0</v>
      </c>
      <c r="L571" s="7">
        <v>1</v>
      </c>
    </row>
    <row r="572" spans="1:12" x14ac:dyDescent="0.25">
      <c r="A572" s="4" t="s">
        <v>684</v>
      </c>
      <c r="B572" s="5" t="s">
        <v>942</v>
      </c>
      <c r="C572" s="5" t="s">
        <v>14</v>
      </c>
      <c r="D572" s="5" t="s">
        <v>941</v>
      </c>
      <c r="E572" s="6">
        <v>39412</v>
      </c>
      <c r="F572" s="7">
        <v>1079881</v>
      </c>
      <c r="G572" s="7">
        <v>0</v>
      </c>
      <c r="H572" s="7">
        <v>0</v>
      </c>
      <c r="I572" s="7">
        <v>1079881</v>
      </c>
      <c r="J572" s="7">
        <v>-1079879</v>
      </c>
      <c r="K572" s="7">
        <v>0</v>
      </c>
      <c r="L572" s="7">
        <v>2</v>
      </c>
    </row>
    <row r="573" spans="1:12" x14ac:dyDescent="0.25">
      <c r="A573" s="4" t="s">
        <v>684</v>
      </c>
      <c r="B573" s="5" t="s">
        <v>943</v>
      </c>
      <c r="C573" s="5" t="s">
        <v>14</v>
      </c>
      <c r="D573" s="5" t="s">
        <v>944</v>
      </c>
      <c r="E573" s="6">
        <v>39422</v>
      </c>
      <c r="F573" s="7">
        <v>16288844</v>
      </c>
      <c r="G573" s="7">
        <v>0</v>
      </c>
      <c r="H573" s="7">
        <v>0</v>
      </c>
      <c r="I573" s="7">
        <v>16288844</v>
      </c>
      <c r="J573" s="7">
        <v>-16288843</v>
      </c>
      <c r="K573" s="7">
        <v>0</v>
      </c>
      <c r="L573" s="7">
        <v>1</v>
      </c>
    </row>
    <row r="574" spans="1:12" x14ac:dyDescent="0.25">
      <c r="A574" s="4" t="s">
        <v>684</v>
      </c>
      <c r="B574" s="5" t="s">
        <v>945</v>
      </c>
      <c r="C574" s="5" t="s">
        <v>14</v>
      </c>
      <c r="D574" s="5" t="s">
        <v>946</v>
      </c>
      <c r="E574" s="6">
        <v>39422</v>
      </c>
      <c r="F574" s="7">
        <v>3257770</v>
      </c>
      <c r="G574" s="7">
        <v>0</v>
      </c>
      <c r="H574" s="7">
        <v>0</v>
      </c>
      <c r="I574" s="7">
        <v>3257770</v>
      </c>
      <c r="J574" s="7">
        <v>-3257769</v>
      </c>
      <c r="K574" s="7">
        <v>0</v>
      </c>
      <c r="L574" s="7">
        <v>1</v>
      </c>
    </row>
    <row r="575" spans="1:12" x14ac:dyDescent="0.25">
      <c r="A575" s="4" t="s">
        <v>684</v>
      </c>
      <c r="B575" s="5" t="s">
        <v>947</v>
      </c>
      <c r="C575" s="5" t="s">
        <v>14</v>
      </c>
      <c r="D575" s="5" t="s">
        <v>948</v>
      </c>
      <c r="E575" s="6">
        <v>39427</v>
      </c>
      <c r="F575" s="7">
        <v>9477146</v>
      </c>
      <c r="G575" s="7">
        <v>0</v>
      </c>
      <c r="H575" s="7">
        <v>0</v>
      </c>
      <c r="I575" s="7">
        <v>9477146</v>
      </c>
      <c r="J575" s="7">
        <v>-9477145</v>
      </c>
      <c r="K575" s="7">
        <v>0</v>
      </c>
      <c r="L575" s="7">
        <v>1</v>
      </c>
    </row>
    <row r="576" spans="1:12" x14ac:dyDescent="0.25">
      <c r="A576" s="4" t="s">
        <v>684</v>
      </c>
      <c r="B576" s="5" t="s">
        <v>949</v>
      </c>
      <c r="C576" s="5" t="s">
        <v>14</v>
      </c>
      <c r="D576" s="5" t="s">
        <v>950</v>
      </c>
      <c r="E576" s="6">
        <v>39430</v>
      </c>
      <c r="F576" s="7">
        <v>30208400</v>
      </c>
      <c r="G576" s="7">
        <v>0</v>
      </c>
      <c r="H576" s="7">
        <v>0</v>
      </c>
      <c r="I576" s="7">
        <v>30208400</v>
      </c>
      <c r="J576" s="7">
        <v>-30208399</v>
      </c>
      <c r="K576" s="7">
        <v>0</v>
      </c>
      <c r="L576" s="7">
        <v>1</v>
      </c>
    </row>
    <row r="577" spans="1:12" x14ac:dyDescent="0.25">
      <c r="A577" s="4" t="s">
        <v>684</v>
      </c>
      <c r="B577" s="5" t="s">
        <v>951</v>
      </c>
      <c r="C577" s="5" t="s">
        <v>14</v>
      </c>
      <c r="D577" s="5" t="s">
        <v>952</v>
      </c>
      <c r="E577" s="6">
        <v>39430</v>
      </c>
      <c r="F577" s="7">
        <v>10852305</v>
      </c>
      <c r="G577" s="7">
        <v>0</v>
      </c>
      <c r="H577" s="7">
        <v>0</v>
      </c>
      <c r="I577" s="7">
        <v>10852305</v>
      </c>
      <c r="J577" s="7">
        <v>-10852304</v>
      </c>
      <c r="K577" s="7">
        <v>0</v>
      </c>
      <c r="L577" s="7">
        <v>1</v>
      </c>
    </row>
    <row r="578" spans="1:12" x14ac:dyDescent="0.25">
      <c r="A578" s="4" t="s">
        <v>684</v>
      </c>
      <c r="B578" s="5" t="s">
        <v>953</v>
      </c>
      <c r="C578" s="5" t="s">
        <v>14</v>
      </c>
      <c r="D578" s="5" t="s">
        <v>954</v>
      </c>
      <c r="E578" s="6">
        <v>39430</v>
      </c>
      <c r="F578" s="7">
        <v>10852305</v>
      </c>
      <c r="G578" s="7">
        <v>0</v>
      </c>
      <c r="H578" s="7">
        <v>0</v>
      </c>
      <c r="I578" s="7">
        <v>10852305</v>
      </c>
      <c r="J578" s="7">
        <v>-10852304</v>
      </c>
      <c r="K578" s="7">
        <v>0</v>
      </c>
      <c r="L578" s="7">
        <v>1</v>
      </c>
    </row>
    <row r="579" spans="1:12" x14ac:dyDescent="0.25">
      <c r="A579" s="4" t="s">
        <v>684</v>
      </c>
      <c r="B579" s="5" t="s">
        <v>955</v>
      </c>
      <c r="C579" s="5" t="s">
        <v>14</v>
      </c>
      <c r="D579" s="5" t="s">
        <v>956</v>
      </c>
      <c r="E579" s="6">
        <v>39442</v>
      </c>
      <c r="F579" s="7">
        <v>48613391</v>
      </c>
      <c r="G579" s="7">
        <v>0</v>
      </c>
      <c r="H579" s="7">
        <v>0</v>
      </c>
      <c r="I579" s="7">
        <v>48613391</v>
      </c>
      <c r="J579" s="7">
        <v>-48613390</v>
      </c>
      <c r="K579" s="7">
        <v>0</v>
      </c>
      <c r="L579" s="7">
        <v>1</v>
      </c>
    </row>
    <row r="580" spans="1:12" x14ac:dyDescent="0.25">
      <c r="A580" s="4" t="s">
        <v>684</v>
      </c>
      <c r="B580" s="5" t="s">
        <v>957</v>
      </c>
      <c r="C580" s="5" t="s">
        <v>14</v>
      </c>
      <c r="D580" s="5" t="s">
        <v>958</v>
      </c>
      <c r="E580" s="6">
        <v>39443</v>
      </c>
      <c r="F580" s="7">
        <v>196793721</v>
      </c>
      <c r="G580" s="7">
        <v>0</v>
      </c>
      <c r="H580" s="7">
        <v>0</v>
      </c>
      <c r="I580" s="7">
        <v>196793721</v>
      </c>
      <c r="J580" s="7">
        <v>-196793719</v>
      </c>
      <c r="K580" s="7">
        <v>0</v>
      </c>
      <c r="L580" s="7">
        <v>2</v>
      </c>
    </row>
    <row r="581" spans="1:12" x14ac:dyDescent="0.25">
      <c r="A581" s="4" t="s">
        <v>684</v>
      </c>
      <c r="B581" s="5" t="s">
        <v>959</v>
      </c>
      <c r="C581" s="5" t="s">
        <v>14</v>
      </c>
      <c r="D581" s="5" t="s">
        <v>960</v>
      </c>
      <c r="E581" s="6">
        <v>39444</v>
      </c>
      <c r="F581" s="7">
        <v>17003713</v>
      </c>
      <c r="G581" s="7">
        <v>0</v>
      </c>
      <c r="H581" s="7">
        <v>0</v>
      </c>
      <c r="I581" s="7">
        <v>17003713</v>
      </c>
      <c r="J581" s="7">
        <v>-17003711</v>
      </c>
      <c r="K581" s="7">
        <v>0</v>
      </c>
      <c r="L581" s="7">
        <v>2</v>
      </c>
    </row>
    <row r="582" spans="1:12" x14ac:dyDescent="0.25">
      <c r="A582" s="4" t="s">
        <v>684</v>
      </c>
      <c r="B582" s="5" t="s">
        <v>961</v>
      </c>
      <c r="C582" s="5" t="s">
        <v>14</v>
      </c>
      <c r="D582" s="5" t="s">
        <v>962</v>
      </c>
      <c r="E582" s="6">
        <v>39444</v>
      </c>
      <c r="F582" s="7">
        <v>555081</v>
      </c>
      <c r="G582" s="7">
        <v>0</v>
      </c>
      <c r="H582" s="7">
        <v>0</v>
      </c>
      <c r="I582" s="7">
        <v>555081</v>
      </c>
      <c r="J582" s="7">
        <v>-555080</v>
      </c>
      <c r="K582" s="7">
        <v>0</v>
      </c>
      <c r="L582" s="7">
        <v>1</v>
      </c>
    </row>
    <row r="583" spans="1:12" x14ac:dyDescent="0.25">
      <c r="A583" s="4" t="s">
        <v>684</v>
      </c>
      <c r="B583" s="5" t="s">
        <v>963</v>
      </c>
      <c r="C583" s="5" t="s">
        <v>14</v>
      </c>
      <c r="D583" s="5" t="s">
        <v>964</v>
      </c>
      <c r="E583" s="6">
        <v>39447</v>
      </c>
      <c r="F583" s="7">
        <v>28112210</v>
      </c>
      <c r="G583" s="7">
        <v>0</v>
      </c>
      <c r="H583" s="7">
        <v>-28112210</v>
      </c>
      <c r="I583" s="7">
        <v>0</v>
      </c>
      <c r="J583" s="7">
        <v>0</v>
      </c>
      <c r="K583" s="7">
        <v>0</v>
      </c>
      <c r="L583" s="7">
        <v>0</v>
      </c>
    </row>
    <row r="584" spans="1:12" x14ac:dyDescent="0.25">
      <c r="A584" s="4" t="s">
        <v>684</v>
      </c>
      <c r="B584" s="5" t="s">
        <v>965</v>
      </c>
      <c r="C584" s="5" t="s">
        <v>14</v>
      </c>
      <c r="D584" s="5" t="s">
        <v>966</v>
      </c>
      <c r="E584" s="6">
        <v>39447</v>
      </c>
      <c r="F584" s="7">
        <v>18522732</v>
      </c>
      <c r="G584" s="7">
        <v>0</v>
      </c>
      <c r="H584" s="7">
        <v>0</v>
      </c>
      <c r="I584" s="7">
        <v>18522732</v>
      </c>
      <c r="J584" s="7">
        <v>-18522731</v>
      </c>
      <c r="K584" s="7">
        <v>0</v>
      </c>
      <c r="L584" s="7">
        <v>1</v>
      </c>
    </row>
    <row r="585" spans="1:12" x14ac:dyDescent="0.25">
      <c r="A585" s="4" t="s">
        <v>684</v>
      </c>
      <c r="B585" s="5" t="s">
        <v>967</v>
      </c>
      <c r="C585" s="5" t="s">
        <v>14</v>
      </c>
      <c r="D585" s="5" t="s">
        <v>968</v>
      </c>
      <c r="E585" s="6">
        <v>39554</v>
      </c>
      <c r="F585" s="7">
        <v>4086694</v>
      </c>
      <c r="G585" s="7">
        <v>0</v>
      </c>
      <c r="H585" s="7">
        <v>0</v>
      </c>
      <c r="I585" s="7">
        <v>4086694</v>
      </c>
      <c r="J585" s="7">
        <v>-4086693</v>
      </c>
      <c r="K585" s="7">
        <v>0</v>
      </c>
      <c r="L585" s="7">
        <v>1</v>
      </c>
    </row>
    <row r="586" spans="1:12" x14ac:dyDescent="0.25">
      <c r="A586" s="4" t="s">
        <v>684</v>
      </c>
      <c r="B586" s="5" t="s">
        <v>969</v>
      </c>
      <c r="C586" s="5" t="s">
        <v>14</v>
      </c>
      <c r="D586" s="5" t="s">
        <v>970</v>
      </c>
      <c r="E586" s="6">
        <v>39447</v>
      </c>
      <c r="F586" s="7">
        <v>10839484</v>
      </c>
      <c r="G586" s="7">
        <v>0</v>
      </c>
      <c r="H586" s="7">
        <v>0</v>
      </c>
      <c r="I586" s="7">
        <v>10839484</v>
      </c>
      <c r="J586" s="7">
        <v>-10839483</v>
      </c>
      <c r="K586" s="7">
        <v>0</v>
      </c>
      <c r="L586" s="7">
        <v>1</v>
      </c>
    </row>
    <row r="587" spans="1:12" x14ac:dyDescent="0.25">
      <c r="A587" s="4" t="s">
        <v>684</v>
      </c>
      <c r="B587" s="5" t="s">
        <v>971</v>
      </c>
      <c r="C587" s="5" t="s">
        <v>14</v>
      </c>
      <c r="D587" s="5" t="s">
        <v>972</v>
      </c>
      <c r="E587" s="6">
        <v>39597</v>
      </c>
      <c r="F587" s="7">
        <v>4086694</v>
      </c>
      <c r="G587" s="7">
        <v>0</v>
      </c>
      <c r="H587" s="7">
        <v>0</v>
      </c>
      <c r="I587" s="7">
        <v>4086694</v>
      </c>
      <c r="J587" s="7">
        <v>-4086693</v>
      </c>
      <c r="K587" s="7">
        <v>0</v>
      </c>
      <c r="L587" s="7">
        <v>1</v>
      </c>
    </row>
    <row r="588" spans="1:12" x14ac:dyDescent="0.25">
      <c r="A588" s="4" t="s">
        <v>684</v>
      </c>
      <c r="B588" s="5" t="s">
        <v>973</v>
      </c>
      <c r="C588" s="5" t="s">
        <v>14</v>
      </c>
      <c r="D588" s="5" t="s">
        <v>974</v>
      </c>
      <c r="E588" s="6">
        <v>39597</v>
      </c>
      <c r="F588" s="7">
        <v>19071230</v>
      </c>
      <c r="G588" s="7">
        <v>0</v>
      </c>
      <c r="H588" s="7">
        <v>0</v>
      </c>
      <c r="I588" s="7">
        <v>19071230</v>
      </c>
      <c r="J588" s="7">
        <v>-19071229</v>
      </c>
      <c r="K588" s="7">
        <v>0</v>
      </c>
      <c r="L588" s="7">
        <v>1</v>
      </c>
    </row>
    <row r="589" spans="1:12" x14ac:dyDescent="0.25">
      <c r="A589" s="4" t="s">
        <v>684</v>
      </c>
      <c r="B589" s="5" t="s">
        <v>975</v>
      </c>
      <c r="C589" s="5" t="s">
        <v>14</v>
      </c>
      <c r="D589" s="5" t="s">
        <v>976</v>
      </c>
      <c r="E589" s="6">
        <v>39703</v>
      </c>
      <c r="F589" s="7">
        <v>5749164</v>
      </c>
      <c r="G589" s="7">
        <v>0</v>
      </c>
      <c r="H589" s="7">
        <v>0</v>
      </c>
      <c r="I589" s="7">
        <v>5749164</v>
      </c>
      <c r="J589" s="7">
        <v>-5749163</v>
      </c>
      <c r="K589" s="7">
        <v>0</v>
      </c>
      <c r="L589" s="7">
        <v>1</v>
      </c>
    </row>
    <row r="590" spans="1:12" x14ac:dyDescent="0.25">
      <c r="A590" s="4" t="s">
        <v>684</v>
      </c>
      <c r="B590" s="5" t="s">
        <v>977</v>
      </c>
      <c r="C590" s="5" t="s">
        <v>14</v>
      </c>
      <c r="D590" s="5" t="s">
        <v>978</v>
      </c>
      <c r="E590" s="6">
        <v>39707</v>
      </c>
      <c r="F590" s="7">
        <v>5587851</v>
      </c>
      <c r="G590" s="7">
        <v>0</v>
      </c>
      <c r="H590" s="7">
        <v>0</v>
      </c>
      <c r="I590" s="7">
        <v>5587851</v>
      </c>
      <c r="J590" s="7">
        <v>-5587850</v>
      </c>
      <c r="K590" s="7">
        <v>0</v>
      </c>
      <c r="L590" s="7">
        <v>1</v>
      </c>
    </row>
    <row r="591" spans="1:12" x14ac:dyDescent="0.25">
      <c r="A591" s="4" t="s">
        <v>684</v>
      </c>
      <c r="B591" s="5" t="s">
        <v>979</v>
      </c>
      <c r="C591" s="5" t="s">
        <v>14</v>
      </c>
      <c r="D591" s="5" t="s">
        <v>980</v>
      </c>
      <c r="E591" s="6">
        <v>39720</v>
      </c>
      <c r="F591" s="7">
        <v>31927261</v>
      </c>
      <c r="G591" s="7">
        <v>0</v>
      </c>
      <c r="H591" s="7">
        <v>0</v>
      </c>
      <c r="I591" s="7">
        <v>31927261</v>
      </c>
      <c r="J591" s="7">
        <v>-31927260</v>
      </c>
      <c r="K591" s="7">
        <v>0</v>
      </c>
      <c r="L591" s="7">
        <v>1</v>
      </c>
    </row>
    <row r="592" spans="1:12" x14ac:dyDescent="0.25">
      <c r="A592" s="4" t="s">
        <v>684</v>
      </c>
      <c r="B592" s="5" t="s">
        <v>981</v>
      </c>
      <c r="C592" s="5" t="s">
        <v>14</v>
      </c>
      <c r="D592" s="5" t="s">
        <v>982</v>
      </c>
      <c r="E592" s="6">
        <v>39763</v>
      </c>
      <c r="F592" s="7">
        <v>14861007</v>
      </c>
      <c r="G592" s="7">
        <v>0</v>
      </c>
      <c r="H592" s="7">
        <v>0</v>
      </c>
      <c r="I592" s="7">
        <v>14861007</v>
      </c>
      <c r="J592" s="7">
        <v>-14861006</v>
      </c>
      <c r="K592" s="7">
        <v>0</v>
      </c>
      <c r="L592" s="7">
        <v>1</v>
      </c>
    </row>
    <row r="593" spans="1:12" x14ac:dyDescent="0.25">
      <c r="A593" s="4" t="s">
        <v>684</v>
      </c>
      <c r="B593" s="5" t="s">
        <v>983</v>
      </c>
      <c r="C593" s="5" t="s">
        <v>14</v>
      </c>
      <c r="D593" s="5" t="s">
        <v>984</v>
      </c>
      <c r="E593" s="6">
        <v>39763</v>
      </c>
      <c r="F593" s="7">
        <v>48190797</v>
      </c>
      <c r="G593" s="7">
        <v>0</v>
      </c>
      <c r="H593" s="7">
        <v>0</v>
      </c>
      <c r="I593" s="7">
        <v>48190797</v>
      </c>
      <c r="J593" s="7">
        <v>-48190796</v>
      </c>
      <c r="K593" s="7">
        <v>0</v>
      </c>
      <c r="L593" s="7">
        <v>1</v>
      </c>
    </row>
    <row r="594" spans="1:12" x14ac:dyDescent="0.25">
      <c r="A594" s="4" t="s">
        <v>684</v>
      </c>
      <c r="B594" s="5" t="s">
        <v>985</v>
      </c>
      <c r="C594" s="5" t="s">
        <v>14</v>
      </c>
      <c r="D594" s="5" t="s">
        <v>986</v>
      </c>
      <c r="E594" s="6">
        <v>39770</v>
      </c>
      <c r="F594" s="7">
        <v>31035698</v>
      </c>
      <c r="G594" s="7">
        <v>0</v>
      </c>
      <c r="H594" s="7">
        <v>0</v>
      </c>
      <c r="I594" s="7">
        <v>31035698</v>
      </c>
      <c r="J594" s="7">
        <v>-31035697</v>
      </c>
      <c r="K594" s="7">
        <v>0</v>
      </c>
      <c r="L594" s="7">
        <v>1</v>
      </c>
    </row>
    <row r="595" spans="1:12" x14ac:dyDescent="0.25">
      <c r="A595" s="4" t="s">
        <v>684</v>
      </c>
      <c r="B595" s="5" t="s">
        <v>987</v>
      </c>
      <c r="C595" s="5" t="s">
        <v>14</v>
      </c>
      <c r="D595" s="5" t="s">
        <v>988</v>
      </c>
      <c r="E595" s="6">
        <v>39797</v>
      </c>
      <c r="F595" s="7">
        <v>355760</v>
      </c>
      <c r="G595" s="7">
        <v>0</v>
      </c>
      <c r="H595" s="7">
        <v>0</v>
      </c>
      <c r="I595" s="7">
        <v>355760</v>
      </c>
      <c r="J595" s="7">
        <v>-355759</v>
      </c>
      <c r="K595" s="7">
        <v>0</v>
      </c>
      <c r="L595" s="7">
        <v>1</v>
      </c>
    </row>
    <row r="596" spans="1:12" x14ac:dyDescent="0.25">
      <c r="A596" s="4" t="s">
        <v>684</v>
      </c>
      <c r="B596" s="5" t="s">
        <v>989</v>
      </c>
      <c r="C596" s="5" t="s">
        <v>14</v>
      </c>
      <c r="D596" s="5" t="s">
        <v>990</v>
      </c>
      <c r="E596" s="6">
        <v>39797</v>
      </c>
      <c r="F596" s="7">
        <v>12648159</v>
      </c>
      <c r="G596" s="7">
        <v>0</v>
      </c>
      <c r="H596" s="7">
        <v>0</v>
      </c>
      <c r="I596" s="7">
        <v>12648159</v>
      </c>
      <c r="J596" s="7">
        <v>-12648158</v>
      </c>
      <c r="K596" s="7">
        <v>0</v>
      </c>
      <c r="L596" s="7">
        <v>1</v>
      </c>
    </row>
    <row r="597" spans="1:12" x14ac:dyDescent="0.25">
      <c r="A597" s="4" t="s">
        <v>684</v>
      </c>
      <c r="B597" s="5" t="s">
        <v>991</v>
      </c>
      <c r="C597" s="5" t="s">
        <v>14</v>
      </c>
      <c r="D597" s="5" t="s">
        <v>992</v>
      </c>
      <c r="E597" s="6">
        <v>39798</v>
      </c>
      <c r="F597" s="7">
        <v>18972240</v>
      </c>
      <c r="G597" s="7">
        <v>0</v>
      </c>
      <c r="H597" s="7">
        <v>0</v>
      </c>
      <c r="I597" s="7">
        <v>18972240</v>
      </c>
      <c r="J597" s="7">
        <v>-18972239</v>
      </c>
      <c r="K597" s="7">
        <v>0</v>
      </c>
      <c r="L597" s="7">
        <v>1</v>
      </c>
    </row>
    <row r="598" spans="1:12" x14ac:dyDescent="0.25">
      <c r="A598" s="4" t="s">
        <v>684</v>
      </c>
      <c r="B598" s="5" t="s">
        <v>993</v>
      </c>
      <c r="C598" s="5" t="s">
        <v>14</v>
      </c>
      <c r="D598" s="5" t="s">
        <v>994</v>
      </c>
      <c r="E598" s="6">
        <v>39801</v>
      </c>
      <c r="F598" s="7">
        <v>6814137</v>
      </c>
      <c r="G598" s="7">
        <v>0</v>
      </c>
      <c r="H598" s="7">
        <v>0</v>
      </c>
      <c r="I598" s="7">
        <v>6814137</v>
      </c>
      <c r="J598" s="7">
        <v>-6814136</v>
      </c>
      <c r="K598" s="7">
        <v>0</v>
      </c>
      <c r="L598" s="7">
        <v>1</v>
      </c>
    </row>
    <row r="599" spans="1:12" x14ac:dyDescent="0.25">
      <c r="A599" s="4" t="s">
        <v>684</v>
      </c>
      <c r="B599" s="5" t="s">
        <v>995</v>
      </c>
      <c r="C599" s="5" t="s">
        <v>14</v>
      </c>
      <c r="D599" s="5" t="s">
        <v>996</v>
      </c>
      <c r="E599" s="6">
        <v>39804</v>
      </c>
      <c r="F599" s="7">
        <v>56960096</v>
      </c>
      <c r="G599" s="7">
        <v>0</v>
      </c>
      <c r="H599" s="7">
        <v>0</v>
      </c>
      <c r="I599" s="7">
        <v>56960096</v>
      </c>
      <c r="J599" s="7">
        <v>-56960095</v>
      </c>
      <c r="K599" s="7">
        <v>0</v>
      </c>
      <c r="L599" s="7">
        <v>1</v>
      </c>
    </row>
    <row r="600" spans="1:12" x14ac:dyDescent="0.25">
      <c r="A600" s="4" t="s">
        <v>684</v>
      </c>
      <c r="B600" s="5" t="s">
        <v>997</v>
      </c>
      <c r="C600" s="5" t="s">
        <v>14</v>
      </c>
      <c r="D600" s="5" t="s">
        <v>998</v>
      </c>
      <c r="E600" s="6">
        <v>39808</v>
      </c>
      <c r="F600" s="7">
        <v>36891898</v>
      </c>
      <c r="G600" s="7">
        <v>0</v>
      </c>
      <c r="H600" s="7">
        <v>0</v>
      </c>
      <c r="I600" s="7">
        <v>36891898</v>
      </c>
      <c r="J600" s="7">
        <v>-36891897</v>
      </c>
      <c r="K600" s="7">
        <v>0</v>
      </c>
      <c r="L600" s="7">
        <v>1</v>
      </c>
    </row>
    <row r="601" spans="1:12" x14ac:dyDescent="0.25">
      <c r="A601" s="4" t="s">
        <v>684</v>
      </c>
      <c r="B601" s="5" t="s">
        <v>999</v>
      </c>
      <c r="C601" s="5" t="s">
        <v>14</v>
      </c>
      <c r="D601" s="5" t="s">
        <v>1000</v>
      </c>
      <c r="E601" s="6">
        <v>39808</v>
      </c>
      <c r="F601" s="7">
        <v>10399312</v>
      </c>
      <c r="G601" s="7">
        <v>0</v>
      </c>
      <c r="H601" s="7">
        <v>0</v>
      </c>
      <c r="I601" s="7">
        <v>10399312</v>
      </c>
      <c r="J601" s="7">
        <v>-10399311</v>
      </c>
      <c r="K601" s="7">
        <v>0</v>
      </c>
      <c r="L601" s="7">
        <v>1</v>
      </c>
    </row>
    <row r="602" spans="1:12" x14ac:dyDescent="0.25">
      <c r="A602" s="4" t="s">
        <v>684</v>
      </c>
      <c r="B602" s="5" t="s">
        <v>1001</v>
      </c>
      <c r="C602" s="5" t="s">
        <v>14</v>
      </c>
      <c r="D602" s="5" t="s">
        <v>1002</v>
      </c>
      <c r="E602" s="6">
        <v>39808</v>
      </c>
      <c r="F602" s="7">
        <v>45195791</v>
      </c>
      <c r="G602" s="7">
        <v>0</v>
      </c>
      <c r="H602" s="7">
        <v>0</v>
      </c>
      <c r="I602" s="7">
        <v>45195791</v>
      </c>
      <c r="J602" s="7">
        <v>-45195790</v>
      </c>
      <c r="K602" s="7">
        <v>0</v>
      </c>
      <c r="L602" s="7">
        <v>1</v>
      </c>
    </row>
    <row r="603" spans="1:12" x14ac:dyDescent="0.25">
      <c r="A603" s="4" t="s">
        <v>684</v>
      </c>
      <c r="B603" s="5" t="s">
        <v>1003</v>
      </c>
      <c r="C603" s="5" t="s">
        <v>14</v>
      </c>
      <c r="D603" s="5" t="s">
        <v>1004</v>
      </c>
      <c r="E603" s="6">
        <v>39808</v>
      </c>
      <c r="F603" s="7">
        <v>45195791</v>
      </c>
      <c r="G603" s="7">
        <v>0</v>
      </c>
      <c r="H603" s="7">
        <v>0</v>
      </c>
      <c r="I603" s="7">
        <v>45195791</v>
      </c>
      <c r="J603" s="7">
        <v>-45195790</v>
      </c>
      <c r="K603" s="7">
        <v>0</v>
      </c>
      <c r="L603" s="7">
        <v>1</v>
      </c>
    </row>
    <row r="604" spans="1:12" x14ac:dyDescent="0.25">
      <c r="A604" s="4" t="s">
        <v>684</v>
      </c>
      <c r="B604" s="5" t="s">
        <v>1005</v>
      </c>
      <c r="C604" s="5" t="s">
        <v>14</v>
      </c>
      <c r="D604" s="5" t="s">
        <v>1006</v>
      </c>
      <c r="E604" s="6">
        <v>39811</v>
      </c>
      <c r="F604" s="7">
        <v>39094313</v>
      </c>
      <c r="G604" s="7">
        <v>0</v>
      </c>
      <c r="H604" s="7">
        <v>0</v>
      </c>
      <c r="I604" s="7">
        <v>39094313</v>
      </c>
      <c r="J604" s="7">
        <v>-39094312</v>
      </c>
      <c r="K604" s="7">
        <v>0</v>
      </c>
      <c r="L604" s="7">
        <v>1</v>
      </c>
    </row>
    <row r="605" spans="1:12" x14ac:dyDescent="0.25">
      <c r="A605" s="4" t="s">
        <v>684</v>
      </c>
      <c r="B605" s="5" t="s">
        <v>1007</v>
      </c>
      <c r="C605" s="5" t="s">
        <v>14</v>
      </c>
      <c r="D605" s="5" t="s">
        <v>1008</v>
      </c>
      <c r="E605" s="6">
        <v>39811</v>
      </c>
      <c r="F605" s="7">
        <v>18972240</v>
      </c>
      <c r="G605" s="7">
        <v>0</v>
      </c>
      <c r="H605" s="7">
        <v>0</v>
      </c>
      <c r="I605" s="7">
        <v>18972240</v>
      </c>
      <c r="J605" s="7">
        <v>-18972239</v>
      </c>
      <c r="K605" s="7">
        <v>0</v>
      </c>
      <c r="L605" s="7">
        <v>1</v>
      </c>
    </row>
    <row r="606" spans="1:12" x14ac:dyDescent="0.25">
      <c r="A606" s="4" t="s">
        <v>684</v>
      </c>
      <c r="B606" s="5" t="s">
        <v>1009</v>
      </c>
      <c r="C606" s="5" t="s">
        <v>14</v>
      </c>
      <c r="D606" s="5" t="s">
        <v>1010</v>
      </c>
      <c r="E606" s="6">
        <v>39860</v>
      </c>
      <c r="F606" s="7">
        <v>80177968</v>
      </c>
      <c r="G606" s="7">
        <v>0</v>
      </c>
      <c r="H606" s="7">
        <v>0</v>
      </c>
      <c r="I606" s="7">
        <v>80177968</v>
      </c>
      <c r="J606" s="7">
        <v>-80177967</v>
      </c>
      <c r="K606" s="7">
        <v>0</v>
      </c>
      <c r="L606" s="7">
        <v>1</v>
      </c>
    </row>
    <row r="607" spans="1:12" x14ac:dyDescent="0.25">
      <c r="A607" s="4" t="s">
        <v>684</v>
      </c>
      <c r="B607" s="5" t="s">
        <v>1011</v>
      </c>
      <c r="C607" s="5" t="s">
        <v>14</v>
      </c>
      <c r="D607" s="5" t="s">
        <v>1012</v>
      </c>
      <c r="E607" s="6">
        <v>39860</v>
      </c>
      <c r="F607" s="7">
        <v>12620519</v>
      </c>
      <c r="G607" s="7">
        <v>0</v>
      </c>
      <c r="H607" s="7">
        <v>0</v>
      </c>
      <c r="I607" s="7">
        <v>12620519</v>
      </c>
      <c r="J607" s="7">
        <v>-12620518</v>
      </c>
      <c r="K607" s="7">
        <v>0</v>
      </c>
      <c r="L607" s="7">
        <v>1</v>
      </c>
    </row>
    <row r="608" spans="1:12" x14ac:dyDescent="0.25">
      <c r="A608" s="4" t="s">
        <v>684</v>
      </c>
      <c r="B608" s="5" t="s">
        <v>1013</v>
      </c>
      <c r="C608" s="5" t="s">
        <v>14</v>
      </c>
      <c r="D608" s="5" t="s">
        <v>1014</v>
      </c>
      <c r="E608" s="6">
        <v>39896</v>
      </c>
      <c r="F608" s="7">
        <v>41809720</v>
      </c>
      <c r="G608" s="7">
        <v>0</v>
      </c>
      <c r="H608" s="7">
        <v>0</v>
      </c>
      <c r="I608" s="7">
        <v>41809720</v>
      </c>
      <c r="J608" s="7">
        <v>-41809719</v>
      </c>
      <c r="K608" s="7">
        <v>0</v>
      </c>
      <c r="L608" s="7">
        <v>1</v>
      </c>
    </row>
    <row r="609" spans="1:12" x14ac:dyDescent="0.25">
      <c r="A609" s="4" t="s">
        <v>684</v>
      </c>
      <c r="B609" s="5" t="s">
        <v>1015</v>
      </c>
      <c r="C609" s="5" t="s">
        <v>14</v>
      </c>
      <c r="D609" s="5" t="s">
        <v>1016</v>
      </c>
      <c r="E609" s="6">
        <v>39910</v>
      </c>
      <c r="F609" s="7">
        <v>3441376</v>
      </c>
      <c r="G609" s="7">
        <v>0</v>
      </c>
      <c r="H609" s="7">
        <v>-3441376</v>
      </c>
      <c r="I609" s="7">
        <v>0</v>
      </c>
      <c r="J609" s="7">
        <v>0</v>
      </c>
      <c r="K609" s="7">
        <v>0</v>
      </c>
      <c r="L609" s="7">
        <v>0</v>
      </c>
    </row>
    <row r="610" spans="1:12" x14ac:dyDescent="0.25">
      <c r="A610" s="4" t="s">
        <v>684</v>
      </c>
      <c r="B610" s="5" t="s">
        <v>1017</v>
      </c>
      <c r="C610" s="5" t="s">
        <v>14</v>
      </c>
      <c r="D610" s="5" t="s">
        <v>1018</v>
      </c>
      <c r="E610" s="6">
        <v>39959</v>
      </c>
      <c r="F610" s="7">
        <v>50936365</v>
      </c>
      <c r="G610" s="7">
        <v>0</v>
      </c>
      <c r="H610" s="7">
        <v>0</v>
      </c>
      <c r="I610" s="7">
        <v>50936365</v>
      </c>
      <c r="J610" s="7">
        <v>-50936364</v>
      </c>
      <c r="K610" s="7">
        <v>0</v>
      </c>
      <c r="L610" s="7">
        <v>1</v>
      </c>
    </row>
    <row r="611" spans="1:12" x14ac:dyDescent="0.25">
      <c r="A611" s="4" t="s">
        <v>684</v>
      </c>
      <c r="B611" s="5" t="s">
        <v>1019</v>
      </c>
      <c r="C611" s="5" t="s">
        <v>14</v>
      </c>
      <c r="D611" s="5" t="s">
        <v>1020</v>
      </c>
      <c r="E611" s="6">
        <v>40008</v>
      </c>
      <c r="F611" s="7">
        <v>88893587</v>
      </c>
      <c r="G611" s="7">
        <v>0</v>
      </c>
      <c r="H611" s="7">
        <v>0</v>
      </c>
      <c r="I611" s="7">
        <v>88893587</v>
      </c>
      <c r="J611" s="7">
        <v>-88893586</v>
      </c>
      <c r="K611" s="7">
        <v>0</v>
      </c>
      <c r="L611" s="7">
        <v>1</v>
      </c>
    </row>
    <row r="612" spans="1:12" x14ac:dyDescent="0.25">
      <c r="A612" s="4" t="s">
        <v>684</v>
      </c>
      <c r="B612" s="5" t="s">
        <v>1021</v>
      </c>
      <c r="C612" s="5" t="s">
        <v>14</v>
      </c>
      <c r="D612" s="5" t="s">
        <v>1022</v>
      </c>
      <c r="E612" s="6">
        <v>40049</v>
      </c>
      <c r="F612" s="7">
        <v>1893804</v>
      </c>
      <c r="G612" s="7">
        <v>0</v>
      </c>
      <c r="H612" s="7">
        <v>0</v>
      </c>
      <c r="I612" s="7">
        <v>1893804</v>
      </c>
      <c r="J612" s="7">
        <v>-1893803</v>
      </c>
      <c r="K612" s="7">
        <v>0</v>
      </c>
      <c r="L612" s="7">
        <v>1</v>
      </c>
    </row>
    <row r="613" spans="1:12" x14ac:dyDescent="0.25">
      <c r="A613" s="4" t="s">
        <v>684</v>
      </c>
      <c r="B613" s="5" t="s">
        <v>1023</v>
      </c>
      <c r="C613" s="5" t="s">
        <v>14</v>
      </c>
      <c r="D613" s="5" t="s">
        <v>1024</v>
      </c>
      <c r="E613" s="6">
        <v>40056</v>
      </c>
      <c r="F613" s="7">
        <v>83134700</v>
      </c>
      <c r="G613" s="7">
        <v>0</v>
      </c>
      <c r="H613" s="7">
        <v>0</v>
      </c>
      <c r="I613" s="7">
        <v>83134700</v>
      </c>
      <c r="J613" s="7">
        <v>-83134699</v>
      </c>
      <c r="K613" s="7">
        <v>0</v>
      </c>
      <c r="L613" s="7">
        <v>1</v>
      </c>
    </row>
    <row r="614" spans="1:12" x14ac:dyDescent="0.25">
      <c r="A614" s="4" t="s">
        <v>684</v>
      </c>
      <c r="B614" s="5" t="s">
        <v>1025</v>
      </c>
      <c r="C614" s="5" t="s">
        <v>14</v>
      </c>
      <c r="D614" s="5" t="s">
        <v>1026</v>
      </c>
      <c r="E614" s="6">
        <v>40059</v>
      </c>
      <c r="F614" s="7">
        <v>5630969</v>
      </c>
      <c r="G614" s="7">
        <v>0</v>
      </c>
      <c r="H614" s="7">
        <v>0</v>
      </c>
      <c r="I614" s="7">
        <v>5630969</v>
      </c>
      <c r="J614" s="7">
        <v>-5630968</v>
      </c>
      <c r="K614" s="7">
        <v>0</v>
      </c>
      <c r="L614" s="7">
        <v>1</v>
      </c>
    </row>
    <row r="615" spans="1:12" x14ac:dyDescent="0.25">
      <c r="A615" s="4" t="s">
        <v>684</v>
      </c>
      <c r="B615" s="5" t="s">
        <v>1027</v>
      </c>
      <c r="C615" s="5" t="s">
        <v>14</v>
      </c>
      <c r="D615" s="5" t="s">
        <v>1028</v>
      </c>
      <c r="E615" s="6">
        <v>40063</v>
      </c>
      <c r="F615" s="7">
        <v>3342385</v>
      </c>
      <c r="G615" s="7">
        <v>0</v>
      </c>
      <c r="H615" s="7">
        <v>0</v>
      </c>
      <c r="I615" s="7">
        <v>3342385</v>
      </c>
      <c r="J615" s="7">
        <v>-3342384</v>
      </c>
      <c r="K615" s="7">
        <v>0</v>
      </c>
      <c r="L615" s="7">
        <v>1</v>
      </c>
    </row>
    <row r="616" spans="1:12" x14ac:dyDescent="0.25">
      <c r="A616" s="4" t="s">
        <v>684</v>
      </c>
      <c r="B616" s="5" t="s">
        <v>1029</v>
      </c>
      <c r="C616" s="5" t="s">
        <v>14</v>
      </c>
      <c r="D616" s="5" t="s">
        <v>1030</v>
      </c>
      <c r="E616" s="6">
        <v>40063</v>
      </c>
      <c r="F616" s="7">
        <v>2346862</v>
      </c>
      <c r="G616" s="7">
        <v>0</v>
      </c>
      <c r="H616" s="7">
        <v>0</v>
      </c>
      <c r="I616" s="7">
        <v>2346862</v>
      </c>
      <c r="J616" s="7">
        <v>-2346861</v>
      </c>
      <c r="K616" s="7">
        <v>0</v>
      </c>
      <c r="L616" s="7">
        <v>1</v>
      </c>
    </row>
    <row r="617" spans="1:12" x14ac:dyDescent="0.25">
      <c r="A617" s="4" t="s">
        <v>684</v>
      </c>
      <c r="B617" s="5" t="s">
        <v>1031</v>
      </c>
      <c r="C617" s="5" t="s">
        <v>14</v>
      </c>
      <c r="D617" s="5" t="s">
        <v>1032</v>
      </c>
      <c r="E617" s="6">
        <v>40092</v>
      </c>
      <c r="F617" s="7">
        <v>24633537</v>
      </c>
      <c r="G617" s="7">
        <v>0</v>
      </c>
      <c r="H617" s="7">
        <v>0</v>
      </c>
      <c r="I617" s="7">
        <v>24633537</v>
      </c>
      <c r="J617" s="7">
        <v>-24633536</v>
      </c>
      <c r="K617" s="7">
        <v>0</v>
      </c>
      <c r="L617" s="7">
        <v>1</v>
      </c>
    </row>
    <row r="618" spans="1:12" x14ac:dyDescent="0.25">
      <c r="A618" s="4" t="s">
        <v>684</v>
      </c>
      <c r="B618" s="5" t="s">
        <v>1033</v>
      </c>
      <c r="C618" s="5" t="s">
        <v>14</v>
      </c>
      <c r="D618" s="5" t="s">
        <v>1034</v>
      </c>
      <c r="E618" s="6">
        <v>40092</v>
      </c>
      <c r="F618" s="7">
        <v>30914083</v>
      </c>
      <c r="G618" s="7">
        <v>0</v>
      </c>
      <c r="H618" s="7">
        <v>0</v>
      </c>
      <c r="I618" s="7">
        <v>30914083</v>
      </c>
      <c r="J618" s="7">
        <v>-30914082</v>
      </c>
      <c r="K618" s="7">
        <v>0</v>
      </c>
      <c r="L618" s="7">
        <v>1</v>
      </c>
    </row>
    <row r="619" spans="1:12" x14ac:dyDescent="0.25">
      <c r="A619" s="4" t="s">
        <v>684</v>
      </c>
      <c r="B619" s="5" t="s">
        <v>1035</v>
      </c>
      <c r="C619" s="5" t="s">
        <v>14</v>
      </c>
      <c r="D619" s="5" t="s">
        <v>1036</v>
      </c>
      <c r="E619" s="6">
        <v>40094</v>
      </c>
      <c r="F619" s="7">
        <v>5797776</v>
      </c>
      <c r="G619" s="7">
        <v>0</v>
      </c>
      <c r="H619" s="7">
        <v>0</v>
      </c>
      <c r="I619" s="7">
        <v>5797776</v>
      </c>
      <c r="J619" s="7">
        <v>-5797775</v>
      </c>
      <c r="K619" s="7">
        <v>0</v>
      </c>
      <c r="L619" s="7">
        <v>1</v>
      </c>
    </row>
    <row r="620" spans="1:12" x14ac:dyDescent="0.25">
      <c r="A620" s="4" t="s">
        <v>684</v>
      </c>
      <c r="B620" s="5" t="s">
        <v>1037</v>
      </c>
      <c r="C620" s="5" t="s">
        <v>14</v>
      </c>
      <c r="D620" s="5" t="s">
        <v>926</v>
      </c>
      <c r="E620" s="6">
        <v>40121</v>
      </c>
      <c r="F620" s="7">
        <v>12073107</v>
      </c>
      <c r="G620" s="7">
        <v>0</v>
      </c>
      <c r="H620" s="7">
        <v>0</v>
      </c>
      <c r="I620" s="7">
        <v>12073107</v>
      </c>
      <c r="J620" s="7">
        <v>-12073106</v>
      </c>
      <c r="K620" s="7">
        <v>0</v>
      </c>
      <c r="L620" s="7">
        <v>1</v>
      </c>
    </row>
    <row r="621" spans="1:12" x14ac:dyDescent="0.25">
      <c r="A621" s="4" t="s">
        <v>684</v>
      </c>
      <c r="B621" s="5" t="s">
        <v>1038</v>
      </c>
      <c r="C621" s="5" t="s">
        <v>14</v>
      </c>
      <c r="D621" s="5" t="s">
        <v>926</v>
      </c>
      <c r="E621" s="6">
        <v>40121</v>
      </c>
      <c r="F621" s="7">
        <v>18341025</v>
      </c>
      <c r="G621" s="7">
        <v>0</v>
      </c>
      <c r="H621" s="7">
        <v>0</v>
      </c>
      <c r="I621" s="7">
        <v>18341025</v>
      </c>
      <c r="J621" s="7">
        <v>-18341024</v>
      </c>
      <c r="K621" s="7">
        <v>0</v>
      </c>
      <c r="L621" s="7">
        <v>1</v>
      </c>
    </row>
    <row r="622" spans="1:12" x14ac:dyDescent="0.25">
      <c r="A622" s="4" t="s">
        <v>684</v>
      </c>
      <c r="B622" s="5" t="s">
        <v>1039</v>
      </c>
      <c r="C622" s="5" t="s">
        <v>14</v>
      </c>
      <c r="D622" s="5" t="s">
        <v>1040</v>
      </c>
      <c r="E622" s="6">
        <v>40147</v>
      </c>
      <c r="F622" s="7">
        <v>5202902</v>
      </c>
      <c r="G622" s="7">
        <v>0</v>
      </c>
      <c r="H622" s="7">
        <v>0</v>
      </c>
      <c r="I622" s="7">
        <v>5202902</v>
      </c>
      <c r="J622" s="7">
        <v>-5202901</v>
      </c>
      <c r="K622" s="7">
        <v>0</v>
      </c>
      <c r="L622" s="7">
        <v>1</v>
      </c>
    </row>
    <row r="623" spans="1:12" x14ac:dyDescent="0.25">
      <c r="A623" s="4" t="s">
        <v>684</v>
      </c>
      <c r="B623" s="5" t="s">
        <v>1041</v>
      </c>
      <c r="C623" s="5" t="s">
        <v>14</v>
      </c>
      <c r="D623" s="5" t="s">
        <v>1042</v>
      </c>
      <c r="E623" s="6">
        <v>40147</v>
      </c>
      <c r="F623" s="7">
        <v>361950</v>
      </c>
      <c r="G623" s="7">
        <v>0</v>
      </c>
      <c r="H623" s="7">
        <v>0</v>
      </c>
      <c r="I623" s="7">
        <v>361950</v>
      </c>
      <c r="J623" s="7">
        <v>-361949</v>
      </c>
      <c r="K623" s="7">
        <v>0</v>
      </c>
      <c r="L623" s="7">
        <v>1</v>
      </c>
    </row>
    <row r="624" spans="1:12" x14ac:dyDescent="0.25">
      <c r="A624" s="4" t="s">
        <v>684</v>
      </c>
      <c r="B624" s="5" t="s">
        <v>1043</v>
      </c>
      <c r="C624" s="5" t="s">
        <v>14</v>
      </c>
      <c r="D624" s="5" t="s">
        <v>1044</v>
      </c>
      <c r="E624" s="6">
        <v>40164</v>
      </c>
      <c r="F624" s="7">
        <v>4967097</v>
      </c>
      <c r="G624" s="7">
        <v>0</v>
      </c>
      <c r="H624" s="7">
        <v>0</v>
      </c>
      <c r="I624" s="7">
        <v>4967097</v>
      </c>
      <c r="J624" s="7">
        <v>-4967096</v>
      </c>
      <c r="K624" s="7">
        <v>0</v>
      </c>
      <c r="L624" s="7">
        <v>1</v>
      </c>
    </row>
    <row r="625" spans="1:12" x14ac:dyDescent="0.25">
      <c r="A625" s="4" t="s">
        <v>684</v>
      </c>
      <c r="B625" s="5" t="s">
        <v>1045</v>
      </c>
      <c r="C625" s="5" t="s">
        <v>14</v>
      </c>
      <c r="D625" s="5" t="s">
        <v>1046</v>
      </c>
      <c r="E625" s="6">
        <v>40164</v>
      </c>
      <c r="F625" s="7">
        <v>8791466</v>
      </c>
      <c r="G625" s="7">
        <v>0</v>
      </c>
      <c r="H625" s="7">
        <v>-8791466</v>
      </c>
      <c r="I625" s="7">
        <v>0</v>
      </c>
      <c r="J625" s="7">
        <v>0</v>
      </c>
      <c r="K625" s="7">
        <v>0</v>
      </c>
      <c r="L625" s="7">
        <v>0</v>
      </c>
    </row>
    <row r="626" spans="1:12" x14ac:dyDescent="0.25">
      <c r="A626" s="4" t="s">
        <v>684</v>
      </c>
      <c r="B626" s="5" t="s">
        <v>1047</v>
      </c>
      <c r="C626" s="5" t="s">
        <v>14</v>
      </c>
      <c r="D626" s="5" t="s">
        <v>1048</v>
      </c>
      <c r="E626" s="6">
        <v>40165</v>
      </c>
      <c r="F626" s="7">
        <v>38197829</v>
      </c>
      <c r="G626" s="7">
        <v>0</v>
      </c>
      <c r="H626" s="7">
        <v>0</v>
      </c>
      <c r="I626" s="7">
        <v>38197829</v>
      </c>
      <c r="J626" s="7">
        <v>-38197828</v>
      </c>
      <c r="K626" s="7">
        <v>0</v>
      </c>
      <c r="L626" s="7">
        <v>1</v>
      </c>
    </row>
    <row r="627" spans="1:12" x14ac:dyDescent="0.25">
      <c r="A627" s="4" t="s">
        <v>684</v>
      </c>
      <c r="B627" s="5" t="s">
        <v>1049</v>
      </c>
      <c r="C627" s="5" t="s">
        <v>14</v>
      </c>
      <c r="D627" s="5" t="s">
        <v>1050</v>
      </c>
      <c r="E627" s="6">
        <v>40233</v>
      </c>
      <c r="F627" s="7">
        <v>23984678</v>
      </c>
      <c r="G627" s="7">
        <v>0</v>
      </c>
      <c r="H627" s="7">
        <v>0</v>
      </c>
      <c r="I627" s="7">
        <v>23984678</v>
      </c>
      <c r="J627" s="7">
        <v>-23984677</v>
      </c>
      <c r="K627" s="7">
        <v>0</v>
      </c>
      <c r="L627" s="7">
        <v>1</v>
      </c>
    </row>
    <row r="628" spans="1:12" x14ac:dyDescent="0.25">
      <c r="A628" s="4" t="s">
        <v>684</v>
      </c>
      <c r="B628" s="5" t="s">
        <v>1051</v>
      </c>
      <c r="C628" s="5" t="s">
        <v>14</v>
      </c>
      <c r="D628" s="5" t="s">
        <v>1052</v>
      </c>
      <c r="E628" s="6">
        <v>40176</v>
      </c>
      <c r="F628" s="7">
        <v>250907947</v>
      </c>
      <c r="G628" s="7">
        <v>0</v>
      </c>
      <c r="H628" s="7">
        <v>0</v>
      </c>
      <c r="I628" s="7">
        <v>250907947</v>
      </c>
      <c r="J628" s="7">
        <v>-250907946</v>
      </c>
      <c r="K628" s="7">
        <v>0</v>
      </c>
      <c r="L628" s="7">
        <v>1</v>
      </c>
    </row>
    <row r="629" spans="1:12" x14ac:dyDescent="0.25">
      <c r="A629" s="4" t="s">
        <v>684</v>
      </c>
      <c r="B629" s="5" t="s">
        <v>1053</v>
      </c>
      <c r="C629" s="5" t="s">
        <v>14</v>
      </c>
      <c r="D629" s="5" t="s">
        <v>1054</v>
      </c>
      <c r="E629" s="6">
        <v>40263</v>
      </c>
      <c r="F629" s="7">
        <v>596395</v>
      </c>
      <c r="G629" s="7">
        <v>0</v>
      </c>
      <c r="H629" s="7">
        <v>0</v>
      </c>
      <c r="I629" s="7">
        <v>596395</v>
      </c>
      <c r="J629" s="7">
        <v>-596394</v>
      </c>
      <c r="K629" s="7">
        <v>0</v>
      </c>
      <c r="L629" s="7">
        <v>1</v>
      </c>
    </row>
    <row r="630" spans="1:12" x14ac:dyDescent="0.25">
      <c r="A630" s="4" t="s">
        <v>684</v>
      </c>
      <c r="B630" s="5" t="s">
        <v>1055</v>
      </c>
      <c r="C630" s="5" t="s">
        <v>14</v>
      </c>
      <c r="D630" s="5" t="s">
        <v>1056</v>
      </c>
      <c r="E630" s="6">
        <v>40256</v>
      </c>
      <c r="F630" s="7">
        <v>1452845</v>
      </c>
      <c r="G630" s="7">
        <v>0</v>
      </c>
      <c r="H630" s="7">
        <v>-1452845</v>
      </c>
      <c r="I630" s="7">
        <v>0</v>
      </c>
      <c r="J630" s="7">
        <v>0</v>
      </c>
      <c r="K630" s="7">
        <v>0</v>
      </c>
      <c r="L630" s="7">
        <v>0</v>
      </c>
    </row>
    <row r="631" spans="1:12" x14ac:dyDescent="0.25">
      <c r="A631" s="4" t="s">
        <v>684</v>
      </c>
      <c r="B631" s="5" t="s">
        <v>1057</v>
      </c>
      <c r="C631" s="5" t="s">
        <v>14</v>
      </c>
      <c r="D631" s="5" t="s">
        <v>1056</v>
      </c>
      <c r="E631" s="6">
        <v>40280</v>
      </c>
      <c r="F631" s="7">
        <v>2446117</v>
      </c>
      <c r="G631" s="7">
        <v>0</v>
      </c>
      <c r="H631" s="7">
        <v>-2446117</v>
      </c>
      <c r="I631" s="7">
        <v>0</v>
      </c>
      <c r="J631" s="7">
        <v>0</v>
      </c>
      <c r="K631" s="7">
        <v>0</v>
      </c>
      <c r="L631" s="7">
        <v>0</v>
      </c>
    </row>
    <row r="632" spans="1:12" x14ac:dyDescent="0.25">
      <c r="A632" s="4" t="s">
        <v>684</v>
      </c>
      <c r="B632" s="5" t="s">
        <v>1058</v>
      </c>
      <c r="C632" s="5" t="s">
        <v>14</v>
      </c>
      <c r="D632" s="5" t="s">
        <v>1059</v>
      </c>
      <c r="E632" s="6">
        <v>40413</v>
      </c>
      <c r="F632" s="7">
        <v>21830908</v>
      </c>
      <c r="G632" s="7">
        <v>0</v>
      </c>
      <c r="H632" s="7">
        <v>0</v>
      </c>
      <c r="I632" s="7">
        <v>21830908</v>
      </c>
      <c r="J632" s="7">
        <v>-21830907</v>
      </c>
      <c r="K632" s="7">
        <v>0</v>
      </c>
      <c r="L632" s="7">
        <v>1</v>
      </c>
    </row>
    <row r="633" spans="1:12" x14ac:dyDescent="0.25">
      <c r="A633" s="4" t="s">
        <v>684</v>
      </c>
      <c r="B633" s="5" t="s">
        <v>1060</v>
      </c>
      <c r="C633" s="5" t="s">
        <v>14</v>
      </c>
      <c r="D633" s="5" t="s">
        <v>1061</v>
      </c>
      <c r="E633" s="6">
        <v>40514</v>
      </c>
      <c r="F633" s="7">
        <v>46026958</v>
      </c>
      <c r="G633" s="7">
        <v>0</v>
      </c>
      <c r="H633" s="7">
        <v>0</v>
      </c>
      <c r="I633" s="7">
        <v>46026958</v>
      </c>
      <c r="J633" s="7">
        <v>-46026957</v>
      </c>
      <c r="K633" s="7">
        <v>0</v>
      </c>
      <c r="L633" s="7">
        <v>1</v>
      </c>
    </row>
    <row r="634" spans="1:12" x14ac:dyDescent="0.25">
      <c r="A634" s="4" t="s">
        <v>684</v>
      </c>
      <c r="B634" s="5" t="s">
        <v>1062</v>
      </c>
      <c r="C634" s="5" t="s">
        <v>14</v>
      </c>
      <c r="D634" s="5" t="s">
        <v>1063</v>
      </c>
      <c r="E634" s="6">
        <v>40514</v>
      </c>
      <c r="F634" s="7">
        <v>2693583</v>
      </c>
      <c r="G634" s="7">
        <v>0</v>
      </c>
      <c r="H634" s="7">
        <v>0</v>
      </c>
      <c r="I634" s="7">
        <v>2693583</v>
      </c>
      <c r="J634" s="7">
        <v>-2693582</v>
      </c>
      <c r="K634" s="7">
        <v>0</v>
      </c>
      <c r="L634" s="7">
        <v>1</v>
      </c>
    </row>
    <row r="635" spans="1:12" x14ac:dyDescent="0.25">
      <c r="A635" s="4" t="s">
        <v>684</v>
      </c>
      <c r="B635" s="5" t="s">
        <v>1064</v>
      </c>
      <c r="C635" s="5" t="s">
        <v>14</v>
      </c>
      <c r="D635" s="5" t="s">
        <v>1065</v>
      </c>
      <c r="E635" s="6">
        <v>40514</v>
      </c>
      <c r="F635" s="7">
        <v>12106442</v>
      </c>
      <c r="G635" s="7">
        <v>0</v>
      </c>
      <c r="H635" s="7">
        <v>0</v>
      </c>
      <c r="I635" s="7">
        <v>12106442</v>
      </c>
      <c r="J635" s="7">
        <v>-12106441</v>
      </c>
      <c r="K635" s="7">
        <v>0</v>
      </c>
      <c r="L635" s="7">
        <v>1</v>
      </c>
    </row>
    <row r="636" spans="1:12" x14ac:dyDescent="0.25">
      <c r="A636" s="4" t="s">
        <v>684</v>
      </c>
      <c r="B636" s="5" t="s">
        <v>1066</v>
      </c>
      <c r="C636" s="5" t="s">
        <v>14</v>
      </c>
      <c r="D636" s="5" t="s">
        <v>1067</v>
      </c>
      <c r="E636" s="6">
        <v>40514</v>
      </c>
      <c r="F636" s="7">
        <v>5647038</v>
      </c>
      <c r="G636" s="7">
        <v>0</v>
      </c>
      <c r="H636" s="7">
        <v>0</v>
      </c>
      <c r="I636" s="7">
        <v>5647038</v>
      </c>
      <c r="J636" s="7">
        <v>-5647037</v>
      </c>
      <c r="K636" s="7">
        <v>0</v>
      </c>
      <c r="L636" s="7">
        <v>1</v>
      </c>
    </row>
    <row r="637" spans="1:12" x14ac:dyDescent="0.25">
      <c r="A637" s="4" t="s">
        <v>684</v>
      </c>
      <c r="B637" s="5" t="s">
        <v>1068</v>
      </c>
      <c r="C637" s="5" t="s">
        <v>14</v>
      </c>
      <c r="D637" s="5" t="s">
        <v>1069</v>
      </c>
      <c r="E637" s="6">
        <v>40514</v>
      </c>
      <c r="F637" s="7">
        <v>6938751</v>
      </c>
      <c r="G637" s="7">
        <v>0</v>
      </c>
      <c r="H637" s="7">
        <v>-6938751</v>
      </c>
      <c r="I637" s="7">
        <v>0</v>
      </c>
      <c r="J637" s="7">
        <v>0</v>
      </c>
      <c r="K637" s="7">
        <v>0</v>
      </c>
      <c r="L637" s="7">
        <v>0</v>
      </c>
    </row>
    <row r="638" spans="1:12" x14ac:dyDescent="0.25">
      <c r="A638" s="4" t="s">
        <v>684</v>
      </c>
      <c r="B638" s="5" t="s">
        <v>1070</v>
      </c>
      <c r="C638" s="5" t="s">
        <v>14</v>
      </c>
      <c r="D638" s="5" t="s">
        <v>1071</v>
      </c>
      <c r="E638" s="6">
        <v>40521</v>
      </c>
      <c r="F638" s="7">
        <v>5126041</v>
      </c>
      <c r="G638" s="7">
        <v>0</v>
      </c>
      <c r="H638" s="7">
        <v>0</v>
      </c>
      <c r="I638" s="7">
        <v>5126041</v>
      </c>
      <c r="J638" s="7">
        <v>-5126040</v>
      </c>
      <c r="K638" s="7">
        <v>0</v>
      </c>
      <c r="L638" s="7">
        <v>1</v>
      </c>
    </row>
    <row r="639" spans="1:12" x14ac:dyDescent="0.25">
      <c r="A639" s="4" t="s">
        <v>684</v>
      </c>
      <c r="B639" s="5" t="s">
        <v>1072</v>
      </c>
      <c r="C639" s="5" t="s">
        <v>14</v>
      </c>
      <c r="D639" s="5" t="s">
        <v>1073</v>
      </c>
      <c r="E639" s="6">
        <v>40521</v>
      </c>
      <c r="F639" s="7">
        <v>1284699</v>
      </c>
      <c r="G639" s="7">
        <v>0</v>
      </c>
      <c r="H639" s="7">
        <v>0</v>
      </c>
      <c r="I639" s="7">
        <v>1284699</v>
      </c>
      <c r="J639" s="7">
        <v>-1284698</v>
      </c>
      <c r="K639" s="7">
        <v>0</v>
      </c>
      <c r="L639" s="7">
        <v>1</v>
      </c>
    </row>
    <row r="640" spans="1:12" x14ac:dyDescent="0.25">
      <c r="A640" s="4" t="s">
        <v>684</v>
      </c>
      <c r="B640" s="5" t="s">
        <v>1074</v>
      </c>
      <c r="C640" s="5" t="s">
        <v>14</v>
      </c>
      <c r="D640" s="5" t="s">
        <v>1073</v>
      </c>
      <c r="E640" s="6">
        <v>40521</v>
      </c>
      <c r="F640" s="7">
        <v>265790</v>
      </c>
      <c r="G640" s="7">
        <v>0</v>
      </c>
      <c r="H640" s="7">
        <v>0</v>
      </c>
      <c r="I640" s="7">
        <v>265790</v>
      </c>
      <c r="J640" s="7">
        <v>-265789</v>
      </c>
      <c r="K640" s="7">
        <v>0</v>
      </c>
      <c r="L640" s="7">
        <v>1</v>
      </c>
    </row>
    <row r="641" spans="1:12" x14ac:dyDescent="0.25">
      <c r="A641" s="4" t="s">
        <v>684</v>
      </c>
      <c r="B641" s="5" t="s">
        <v>1075</v>
      </c>
      <c r="C641" s="5" t="s">
        <v>14</v>
      </c>
      <c r="D641" s="5" t="s">
        <v>1076</v>
      </c>
      <c r="E641" s="6">
        <v>40529</v>
      </c>
      <c r="F641" s="7">
        <v>3395283</v>
      </c>
      <c r="G641" s="7">
        <v>0</v>
      </c>
      <c r="H641" s="7">
        <v>0</v>
      </c>
      <c r="I641" s="7">
        <v>3395283</v>
      </c>
      <c r="J641" s="7">
        <v>-3395282</v>
      </c>
      <c r="K641" s="7">
        <v>0</v>
      </c>
      <c r="L641" s="7">
        <v>1</v>
      </c>
    </row>
    <row r="642" spans="1:12" x14ac:dyDescent="0.25">
      <c r="A642" s="4" t="s">
        <v>684</v>
      </c>
      <c r="B642" s="5" t="s">
        <v>1077</v>
      </c>
      <c r="C642" s="5" t="s">
        <v>14</v>
      </c>
      <c r="D642" s="5" t="s">
        <v>1078</v>
      </c>
      <c r="E642" s="6">
        <v>40539</v>
      </c>
      <c r="F642" s="7">
        <v>21326049</v>
      </c>
      <c r="G642" s="7">
        <v>0</v>
      </c>
      <c r="H642" s="7">
        <v>0</v>
      </c>
      <c r="I642" s="7">
        <v>21326049</v>
      </c>
      <c r="J642" s="7">
        <v>-21326048</v>
      </c>
      <c r="K642" s="7">
        <v>0</v>
      </c>
      <c r="L642" s="7">
        <v>1</v>
      </c>
    </row>
    <row r="643" spans="1:12" x14ac:dyDescent="0.25">
      <c r="A643" s="4" t="s">
        <v>684</v>
      </c>
      <c r="B643" s="5" t="s">
        <v>1079</v>
      </c>
      <c r="C643" s="5" t="s">
        <v>14</v>
      </c>
      <c r="D643" s="5" t="s">
        <v>1080</v>
      </c>
      <c r="E643" s="6">
        <v>40590</v>
      </c>
      <c r="F643" s="7">
        <v>239844</v>
      </c>
      <c r="G643" s="7">
        <v>0</v>
      </c>
      <c r="H643" s="7">
        <v>0</v>
      </c>
      <c r="I643" s="7">
        <v>239844</v>
      </c>
      <c r="J643" s="7">
        <v>-239843</v>
      </c>
      <c r="K643" s="7">
        <v>0</v>
      </c>
      <c r="L643" s="7">
        <v>1</v>
      </c>
    </row>
    <row r="644" spans="1:12" x14ac:dyDescent="0.25">
      <c r="A644" s="4" t="s">
        <v>684</v>
      </c>
      <c r="B644" s="5" t="s">
        <v>1081</v>
      </c>
      <c r="C644" s="5" t="s">
        <v>14</v>
      </c>
      <c r="D644" s="5" t="s">
        <v>1082</v>
      </c>
      <c r="E644" s="6">
        <v>40631</v>
      </c>
      <c r="F644" s="7">
        <v>1799829</v>
      </c>
      <c r="G644" s="7">
        <v>0</v>
      </c>
      <c r="H644" s="7">
        <v>0</v>
      </c>
      <c r="I644" s="7">
        <v>1799829</v>
      </c>
      <c r="J644" s="7">
        <v>-1799828</v>
      </c>
      <c r="K644" s="7">
        <v>0</v>
      </c>
      <c r="L644" s="7">
        <v>1</v>
      </c>
    </row>
    <row r="645" spans="1:12" x14ac:dyDescent="0.25">
      <c r="A645" s="4" t="s">
        <v>684</v>
      </c>
      <c r="B645" s="5" t="s">
        <v>1083</v>
      </c>
      <c r="C645" s="5" t="s">
        <v>14</v>
      </c>
      <c r="D645" s="5" t="s">
        <v>1084</v>
      </c>
      <c r="E645" s="6">
        <v>40731</v>
      </c>
      <c r="F645" s="7">
        <v>1374334</v>
      </c>
      <c r="G645" s="7">
        <v>0</v>
      </c>
      <c r="H645" s="7">
        <v>0</v>
      </c>
      <c r="I645" s="7">
        <v>1374334</v>
      </c>
      <c r="J645" s="7">
        <v>-1374333</v>
      </c>
      <c r="K645" s="7">
        <v>0</v>
      </c>
      <c r="L645" s="7">
        <v>1</v>
      </c>
    </row>
    <row r="646" spans="1:12" x14ac:dyDescent="0.25">
      <c r="A646" s="4" t="s">
        <v>684</v>
      </c>
      <c r="B646" s="5" t="s">
        <v>1085</v>
      </c>
      <c r="C646" s="5" t="s">
        <v>14</v>
      </c>
      <c r="D646" s="5" t="s">
        <v>1086</v>
      </c>
      <c r="E646" s="6">
        <v>40828</v>
      </c>
      <c r="F646" s="7">
        <v>618833</v>
      </c>
      <c r="G646" s="7">
        <v>0</v>
      </c>
      <c r="H646" s="7">
        <v>-618833</v>
      </c>
      <c r="I646" s="7">
        <v>0</v>
      </c>
      <c r="J646" s="7">
        <v>0</v>
      </c>
      <c r="K646" s="7">
        <v>0</v>
      </c>
      <c r="L646" s="7">
        <v>0</v>
      </c>
    </row>
    <row r="647" spans="1:12" x14ac:dyDescent="0.25">
      <c r="A647" s="4" t="s">
        <v>684</v>
      </c>
      <c r="B647" s="5" t="s">
        <v>1087</v>
      </c>
      <c r="C647" s="5" t="s">
        <v>14</v>
      </c>
      <c r="D647" s="5" t="s">
        <v>1088</v>
      </c>
      <c r="E647" s="6">
        <v>40763</v>
      </c>
      <c r="F647" s="7">
        <v>6303438</v>
      </c>
      <c r="G647" s="7">
        <v>0</v>
      </c>
      <c r="H647" s="7">
        <v>-6303438</v>
      </c>
      <c r="I647" s="7">
        <v>0</v>
      </c>
      <c r="J647" s="7">
        <v>0</v>
      </c>
      <c r="K647" s="7">
        <v>0</v>
      </c>
      <c r="L647" s="7">
        <v>0</v>
      </c>
    </row>
    <row r="648" spans="1:12" x14ac:dyDescent="0.25">
      <c r="A648" s="4" t="s">
        <v>684</v>
      </c>
      <c r="B648" s="5" t="s">
        <v>1089</v>
      </c>
      <c r="C648" s="5" t="s">
        <v>14</v>
      </c>
      <c r="D648" s="5" t="s">
        <v>1090</v>
      </c>
      <c r="E648" s="6">
        <v>40822</v>
      </c>
      <c r="F648" s="7">
        <v>46180</v>
      </c>
      <c r="G648" s="7">
        <v>0</v>
      </c>
      <c r="H648" s="7">
        <v>0</v>
      </c>
      <c r="I648" s="7">
        <v>46180</v>
      </c>
      <c r="J648" s="7">
        <v>-46179</v>
      </c>
      <c r="K648" s="7">
        <v>0</v>
      </c>
      <c r="L648" s="7">
        <v>1</v>
      </c>
    </row>
    <row r="649" spans="1:12" x14ac:dyDescent="0.25">
      <c r="A649" s="4" t="s">
        <v>684</v>
      </c>
      <c r="B649" s="5" t="s">
        <v>1091</v>
      </c>
      <c r="C649" s="5" t="s">
        <v>14</v>
      </c>
      <c r="D649" s="5" t="s">
        <v>1092</v>
      </c>
      <c r="E649" s="6">
        <v>40844</v>
      </c>
      <c r="F649" s="7">
        <v>3345552</v>
      </c>
      <c r="G649" s="7">
        <v>0</v>
      </c>
      <c r="H649" s="7">
        <v>-3345552</v>
      </c>
      <c r="I649" s="7">
        <v>0</v>
      </c>
      <c r="J649" s="7">
        <v>0</v>
      </c>
      <c r="K649" s="7">
        <v>0</v>
      </c>
      <c r="L649" s="7">
        <v>0</v>
      </c>
    </row>
    <row r="650" spans="1:12" x14ac:dyDescent="0.25">
      <c r="A650" s="4" t="s">
        <v>684</v>
      </c>
      <c r="B650" s="5" t="s">
        <v>1093</v>
      </c>
      <c r="C650" s="5" t="s">
        <v>14</v>
      </c>
      <c r="D650" s="5" t="s">
        <v>1094</v>
      </c>
      <c r="E650" s="6">
        <v>40905</v>
      </c>
      <c r="F650" s="7">
        <v>3917087</v>
      </c>
      <c r="G650" s="7">
        <v>0</v>
      </c>
      <c r="H650" s="7">
        <v>0</v>
      </c>
      <c r="I650" s="7">
        <v>3917087</v>
      </c>
      <c r="J650" s="7">
        <v>-3917086</v>
      </c>
      <c r="K650" s="7">
        <v>0</v>
      </c>
      <c r="L650" s="7">
        <v>1</v>
      </c>
    </row>
    <row r="651" spans="1:12" x14ac:dyDescent="0.25">
      <c r="A651" s="4" t="s">
        <v>684</v>
      </c>
      <c r="B651" s="5" t="s">
        <v>1095</v>
      </c>
      <c r="C651" s="5" t="s">
        <v>14</v>
      </c>
      <c r="D651" s="5" t="s">
        <v>1096</v>
      </c>
      <c r="E651" s="6">
        <v>40869</v>
      </c>
      <c r="F651" s="7">
        <v>4997279</v>
      </c>
      <c r="G651" s="7">
        <v>0</v>
      </c>
      <c r="H651" s="7">
        <v>0</v>
      </c>
      <c r="I651" s="7">
        <v>4997279</v>
      </c>
      <c r="J651" s="7">
        <v>-4997278</v>
      </c>
      <c r="K651" s="7">
        <v>0</v>
      </c>
      <c r="L651" s="7">
        <v>1</v>
      </c>
    </row>
    <row r="652" spans="1:12" x14ac:dyDescent="0.25">
      <c r="A652" s="4" t="s">
        <v>684</v>
      </c>
      <c r="B652" s="5" t="s">
        <v>1097</v>
      </c>
      <c r="C652" s="5" t="s">
        <v>14</v>
      </c>
      <c r="D652" s="5" t="s">
        <v>1098</v>
      </c>
      <c r="E652" s="6">
        <v>40886</v>
      </c>
      <c r="F652" s="7">
        <v>158148017</v>
      </c>
      <c r="G652" s="7">
        <v>0</v>
      </c>
      <c r="H652" s="7">
        <v>0</v>
      </c>
      <c r="I652" s="7">
        <v>158148017</v>
      </c>
      <c r="J652" s="7">
        <v>-158148016</v>
      </c>
      <c r="K652" s="7">
        <v>0</v>
      </c>
      <c r="L652" s="7">
        <v>1</v>
      </c>
    </row>
    <row r="653" spans="1:12" x14ac:dyDescent="0.25">
      <c r="A653" s="4" t="s">
        <v>684</v>
      </c>
      <c r="B653" s="5" t="s">
        <v>1099</v>
      </c>
      <c r="C653" s="5" t="s">
        <v>14</v>
      </c>
      <c r="D653" s="5" t="s">
        <v>1100</v>
      </c>
      <c r="E653" s="6">
        <v>40893</v>
      </c>
      <c r="F653" s="7">
        <v>21242274</v>
      </c>
      <c r="G653" s="7">
        <v>0</v>
      </c>
      <c r="H653" s="7">
        <v>0</v>
      </c>
      <c r="I653" s="7">
        <v>21242274</v>
      </c>
      <c r="J653" s="7">
        <v>-21242273</v>
      </c>
      <c r="K653" s="7">
        <v>0</v>
      </c>
      <c r="L653" s="7">
        <v>1</v>
      </c>
    </row>
    <row r="654" spans="1:12" x14ac:dyDescent="0.25">
      <c r="A654" s="4" t="s">
        <v>684</v>
      </c>
      <c r="B654" s="5" t="s">
        <v>1101</v>
      </c>
      <c r="C654" s="5" t="s">
        <v>14</v>
      </c>
      <c r="D654" s="5" t="s">
        <v>1102</v>
      </c>
      <c r="E654" s="6">
        <v>40974</v>
      </c>
      <c r="F654" s="7">
        <v>385192</v>
      </c>
      <c r="G654" s="7">
        <v>0</v>
      </c>
      <c r="H654" s="7">
        <v>0</v>
      </c>
      <c r="I654" s="7">
        <v>385192</v>
      </c>
      <c r="J654" s="7">
        <v>-385191</v>
      </c>
      <c r="K654" s="7">
        <v>0</v>
      </c>
      <c r="L654" s="7">
        <v>1</v>
      </c>
    </row>
    <row r="655" spans="1:12" x14ac:dyDescent="0.25">
      <c r="A655" s="4" t="s">
        <v>684</v>
      </c>
      <c r="B655" s="5" t="s">
        <v>1103</v>
      </c>
      <c r="C655" s="5" t="s">
        <v>14</v>
      </c>
      <c r="D655" s="5" t="s">
        <v>1104</v>
      </c>
      <c r="E655" s="6">
        <v>41010</v>
      </c>
      <c r="F655" s="7">
        <v>66379</v>
      </c>
      <c r="G655" s="7">
        <v>0</v>
      </c>
      <c r="H655" s="7">
        <v>0</v>
      </c>
      <c r="I655" s="7">
        <v>66379</v>
      </c>
      <c r="J655" s="7">
        <v>-66378</v>
      </c>
      <c r="K655" s="7">
        <v>0</v>
      </c>
      <c r="L655" s="7">
        <v>1</v>
      </c>
    </row>
    <row r="656" spans="1:12" x14ac:dyDescent="0.25">
      <c r="A656" s="4" t="s">
        <v>684</v>
      </c>
      <c r="B656" s="5" t="s">
        <v>1105</v>
      </c>
      <c r="C656" s="5" t="s">
        <v>14</v>
      </c>
      <c r="D656" s="5" t="s">
        <v>1106</v>
      </c>
      <c r="E656" s="6">
        <v>41012</v>
      </c>
      <c r="F656" s="7">
        <v>66379</v>
      </c>
      <c r="G656" s="7">
        <v>0</v>
      </c>
      <c r="H656" s="7">
        <v>0</v>
      </c>
      <c r="I656" s="7">
        <v>66379</v>
      </c>
      <c r="J656" s="7">
        <v>-66378</v>
      </c>
      <c r="K656" s="7">
        <v>0</v>
      </c>
      <c r="L656" s="7">
        <v>1</v>
      </c>
    </row>
    <row r="657" spans="1:12" x14ac:dyDescent="0.25">
      <c r="A657" s="4" t="s">
        <v>684</v>
      </c>
      <c r="B657" s="5" t="s">
        <v>1107</v>
      </c>
      <c r="C657" s="5" t="s">
        <v>14</v>
      </c>
      <c r="D657" s="5" t="s">
        <v>1108</v>
      </c>
      <c r="E657" s="6">
        <v>41109</v>
      </c>
      <c r="F657" s="7">
        <v>8962078</v>
      </c>
      <c r="G657" s="7">
        <v>0</v>
      </c>
      <c r="H657" s="7">
        <v>0</v>
      </c>
      <c r="I657" s="7">
        <v>8962078</v>
      </c>
      <c r="J657" s="7">
        <v>-8962077</v>
      </c>
      <c r="K657" s="7">
        <v>0</v>
      </c>
      <c r="L657" s="7">
        <v>1</v>
      </c>
    </row>
    <row r="658" spans="1:12" x14ac:dyDescent="0.25">
      <c r="A658" s="4" t="s">
        <v>684</v>
      </c>
      <c r="B658" s="5" t="s">
        <v>1109</v>
      </c>
      <c r="C658" s="5" t="s">
        <v>14</v>
      </c>
      <c r="D658" s="5" t="s">
        <v>1110</v>
      </c>
      <c r="E658" s="6">
        <v>41109</v>
      </c>
      <c r="F658" s="7">
        <v>2931013</v>
      </c>
      <c r="G658" s="7">
        <v>0</v>
      </c>
      <c r="H658" s="7">
        <v>-2931013</v>
      </c>
      <c r="I658" s="7">
        <v>0</v>
      </c>
      <c r="J658" s="7">
        <v>0</v>
      </c>
      <c r="K658" s="7">
        <v>0</v>
      </c>
      <c r="L658" s="7">
        <v>0</v>
      </c>
    </row>
    <row r="659" spans="1:12" x14ac:dyDescent="0.25">
      <c r="A659" s="4" t="s">
        <v>684</v>
      </c>
      <c r="B659" s="5" t="s">
        <v>1111</v>
      </c>
      <c r="C659" s="5" t="s">
        <v>14</v>
      </c>
      <c r="D659" s="5" t="s">
        <v>1112</v>
      </c>
      <c r="E659" s="6">
        <v>41191</v>
      </c>
      <c r="F659" s="7">
        <v>33729121</v>
      </c>
      <c r="G659" s="7">
        <v>0</v>
      </c>
      <c r="H659" s="7">
        <v>0</v>
      </c>
      <c r="I659" s="7">
        <v>33729121</v>
      </c>
      <c r="J659" s="7">
        <v>-33729120</v>
      </c>
      <c r="K659" s="7">
        <v>0</v>
      </c>
      <c r="L659" s="7">
        <v>1</v>
      </c>
    </row>
    <row r="660" spans="1:12" x14ac:dyDescent="0.25">
      <c r="A660" s="4" t="s">
        <v>684</v>
      </c>
      <c r="B660" s="5" t="s">
        <v>1113</v>
      </c>
      <c r="C660" s="5" t="s">
        <v>14</v>
      </c>
      <c r="D660" s="5" t="s">
        <v>1114</v>
      </c>
      <c r="E660" s="6">
        <v>41222</v>
      </c>
      <c r="F660" s="7">
        <v>19025470</v>
      </c>
      <c r="G660" s="7">
        <v>0</v>
      </c>
      <c r="H660" s="7">
        <v>0</v>
      </c>
      <c r="I660" s="7">
        <v>19025470</v>
      </c>
      <c r="J660" s="7">
        <v>-19025469</v>
      </c>
      <c r="K660" s="7">
        <v>0</v>
      </c>
      <c r="L660" s="7">
        <v>1</v>
      </c>
    </row>
    <row r="661" spans="1:12" x14ac:dyDescent="0.25">
      <c r="A661" s="4" t="s">
        <v>684</v>
      </c>
      <c r="B661" s="5" t="s">
        <v>1115</v>
      </c>
      <c r="C661" s="5" t="s">
        <v>14</v>
      </c>
      <c r="D661" s="5" t="s">
        <v>1116</v>
      </c>
      <c r="E661" s="6">
        <v>41205</v>
      </c>
      <c r="F661" s="7">
        <v>48938892</v>
      </c>
      <c r="G661" s="7">
        <v>0</v>
      </c>
      <c r="H661" s="7">
        <v>0</v>
      </c>
      <c r="I661" s="7">
        <v>48938892</v>
      </c>
      <c r="J661" s="7">
        <v>-48938891</v>
      </c>
      <c r="K661" s="7">
        <v>0</v>
      </c>
      <c r="L661" s="7">
        <v>1</v>
      </c>
    </row>
    <row r="662" spans="1:12" x14ac:dyDescent="0.25">
      <c r="A662" s="4" t="s">
        <v>684</v>
      </c>
      <c r="B662" s="5" t="s">
        <v>1117</v>
      </c>
      <c r="C662" s="5" t="s">
        <v>14</v>
      </c>
      <c r="D662" s="5" t="s">
        <v>1116</v>
      </c>
      <c r="E662" s="6">
        <v>41213</v>
      </c>
      <c r="F662" s="7">
        <v>32271251</v>
      </c>
      <c r="G662" s="7">
        <v>0</v>
      </c>
      <c r="H662" s="7">
        <v>0</v>
      </c>
      <c r="I662" s="7">
        <v>32271251</v>
      </c>
      <c r="J662" s="7">
        <v>-32271250</v>
      </c>
      <c r="K662" s="7">
        <v>0</v>
      </c>
      <c r="L662" s="7">
        <v>1</v>
      </c>
    </row>
    <row r="663" spans="1:12" x14ac:dyDescent="0.25">
      <c r="A663" s="4" t="s">
        <v>684</v>
      </c>
      <c r="B663" s="5" t="s">
        <v>1118</v>
      </c>
      <c r="C663" s="5" t="s">
        <v>14</v>
      </c>
      <c r="D663" s="5" t="s">
        <v>1119</v>
      </c>
      <c r="E663" s="6">
        <v>41219</v>
      </c>
      <c r="F663" s="7">
        <v>17299113</v>
      </c>
      <c r="G663" s="7">
        <v>0</v>
      </c>
      <c r="H663" s="7">
        <v>-17299113</v>
      </c>
      <c r="I663" s="7">
        <v>0</v>
      </c>
      <c r="J663" s="7">
        <v>0</v>
      </c>
      <c r="K663" s="7">
        <v>0</v>
      </c>
      <c r="L663" s="7">
        <v>0</v>
      </c>
    </row>
    <row r="664" spans="1:12" x14ac:dyDescent="0.25">
      <c r="A664" s="4" t="s">
        <v>684</v>
      </c>
      <c r="B664" s="5" t="s">
        <v>1120</v>
      </c>
      <c r="C664" s="5" t="s">
        <v>14</v>
      </c>
      <c r="D664" s="5" t="s">
        <v>1121</v>
      </c>
      <c r="E664" s="6">
        <v>41255</v>
      </c>
      <c r="F664" s="7">
        <v>3313509</v>
      </c>
      <c r="G664" s="7">
        <v>0</v>
      </c>
      <c r="H664" s="7">
        <v>0</v>
      </c>
      <c r="I664" s="7">
        <v>3313509</v>
      </c>
      <c r="J664" s="7">
        <v>-3313508</v>
      </c>
      <c r="K664" s="7">
        <v>0</v>
      </c>
      <c r="L664" s="7">
        <v>1</v>
      </c>
    </row>
    <row r="665" spans="1:12" x14ac:dyDescent="0.25">
      <c r="A665" s="4" t="s">
        <v>684</v>
      </c>
      <c r="B665" s="5" t="s">
        <v>1122</v>
      </c>
      <c r="C665" s="5" t="s">
        <v>14</v>
      </c>
      <c r="D665" s="5" t="s">
        <v>1123</v>
      </c>
      <c r="E665" s="6">
        <v>41263</v>
      </c>
      <c r="F665" s="7">
        <v>160949747</v>
      </c>
      <c r="G665" s="7">
        <v>0</v>
      </c>
      <c r="H665" s="7">
        <v>0</v>
      </c>
      <c r="I665" s="7">
        <v>160949747</v>
      </c>
      <c r="J665" s="7">
        <v>-160949746</v>
      </c>
      <c r="K665" s="7">
        <v>0</v>
      </c>
      <c r="L665" s="7">
        <v>1</v>
      </c>
    </row>
    <row r="666" spans="1:12" x14ac:dyDescent="0.25">
      <c r="A666" s="4" t="s">
        <v>684</v>
      </c>
      <c r="B666" s="5" t="s">
        <v>1124</v>
      </c>
      <c r="C666" s="5" t="s">
        <v>14</v>
      </c>
      <c r="D666" s="5" t="s">
        <v>1125</v>
      </c>
      <c r="E666" s="6">
        <v>41330</v>
      </c>
      <c r="F666" s="7">
        <v>170714</v>
      </c>
      <c r="G666" s="7">
        <v>0</v>
      </c>
      <c r="H666" s="7">
        <v>0</v>
      </c>
      <c r="I666" s="7">
        <v>170714</v>
      </c>
      <c r="J666" s="7">
        <v>-170713</v>
      </c>
      <c r="K666" s="7">
        <v>0</v>
      </c>
      <c r="L666" s="7">
        <v>1</v>
      </c>
    </row>
    <row r="667" spans="1:12" x14ac:dyDescent="0.25">
      <c r="A667" s="4" t="s">
        <v>684</v>
      </c>
      <c r="B667" s="5" t="s">
        <v>1126</v>
      </c>
      <c r="C667" s="5" t="s">
        <v>14</v>
      </c>
      <c r="D667" s="5" t="s">
        <v>1127</v>
      </c>
      <c r="E667" s="6">
        <v>41477</v>
      </c>
      <c r="F667" s="7">
        <v>567334</v>
      </c>
      <c r="G667" s="7">
        <v>0</v>
      </c>
      <c r="H667" s="7">
        <v>0</v>
      </c>
      <c r="I667" s="7">
        <v>567334</v>
      </c>
      <c r="J667" s="7">
        <v>-567333</v>
      </c>
      <c r="K667" s="7">
        <v>0</v>
      </c>
      <c r="L667" s="7">
        <v>1</v>
      </c>
    </row>
    <row r="668" spans="1:12" x14ac:dyDescent="0.25">
      <c r="A668" s="4" t="s">
        <v>684</v>
      </c>
      <c r="B668" s="5" t="s">
        <v>1128</v>
      </c>
      <c r="C668" s="5" t="s">
        <v>14</v>
      </c>
      <c r="D668" s="5" t="s">
        <v>1129</v>
      </c>
      <c r="E668" s="6">
        <v>41323</v>
      </c>
      <c r="F668" s="7">
        <v>398025166</v>
      </c>
      <c r="G668" s="7">
        <v>0</v>
      </c>
      <c r="H668" s="7">
        <v>0</v>
      </c>
      <c r="I668" s="7">
        <v>398025166</v>
      </c>
      <c r="J668" s="7">
        <v>-398025165</v>
      </c>
      <c r="K668" s="7">
        <v>0</v>
      </c>
      <c r="L668" s="7">
        <v>1</v>
      </c>
    </row>
    <row r="669" spans="1:12" x14ac:dyDescent="0.25">
      <c r="A669" s="4" t="s">
        <v>684</v>
      </c>
      <c r="B669" s="5" t="s">
        <v>1130</v>
      </c>
      <c r="C669" s="5" t="s">
        <v>14</v>
      </c>
      <c r="D669" s="5" t="s">
        <v>1131</v>
      </c>
      <c r="E669" s="6">
        <v>41355</v>
      </c>
      <c r="F669" s="7">
        <v>37293620</v>
      </c>
      <c r="G669" s="7">
        <v>0</v>
      </c>
      <c r="H669" s="7">
        <v>0</v>
      </c>
      <c r="I669" s="7">
        <v>37293620</v>
      </c>
      <c r="J669" s="7">
        <v>-37293619</v>
      </c>
      <c r="K669" s="7">
        <v>0</v>
      </c>
      <c r="L669" s="7">
        <v>1</v>
      </c>
    </row>
    <row r="670" spans="1:12" x14ac:dyDescent="0.25">
      <c r="A670" s="4" t="s">
        <v>684</v>
      </c>
      <c r="B670" s="5" t="s">
        <v>1132</v>
      </c>
      <c r="C670" s="5" t="s">
        <v>14</v>
      </c>
      <c r="D670" s="5" t="s">
        <v>1133</v>
      </c>
      <c r="E670" s="6">
        <v>41375</v>
      </c>
      <c r="F670" s="7">
        <v>1227405</v>
      </c>
      <c r="G670" s="7">
        <v>0</v>
      </c>
      <c r="H670" s="7">
        <v>0</v>
      </c>
      <c r="I670" s="7">
        <v>1227405</v>
      </c>
      <c r="J670" s="7">
        <v>-1227404</v>
      </c>
      <c r="K670" s="7">
        <v>0</v>
      </c>
      <c r="L670" s="7">
        <v>1</v>
      </c>
    </row>
    <row r="671" spans="1:12" x14ac:dyDescent="0.25">
      <c r="A671" s="4" t="s">
        <v>684</v>
      </c>
      <c r="B671" s="5" t="s">
        <v>1134</v>
      </c>
      <c r="C671" s="5" t="s">
        <v>14</v>
      </c>
      <c r="D671" s="5" t="s">
        <v>1135</v>
      </c>
      <c r="E671" s="6">
        <v>41375</v>
      </c>
      <c r="F671" s="7">
        <v>67013</v>
      </c>
      <c r="G671" s="7">
        <v>0</v>
      </c>
      <c r="H671" s="7">
        <v>0</v>
      </c>
      <c r="I671" s="7">
        <v>67013</v>
      </c>
      <c r="J671" s="7">
        <v>-67012</v>
      </c>
      <c r="K671" s="7">
        <v>0</v>
      </c>
      <c r="L671" s="7">
        <v>1</v>
      </c>
    </row>
    <row r="672" spans="1:12" x14ac:dyDescent="0.25">
      <c r="A672" s="4" t="s">
        <v>684</v>
      </c>
      <c r="B672" s="5" t="s">
        <v>1136</v>
      </c>
      <c r="C672" s="5" t="s">
        <v>14</v>
      </c>
      <c r="D672" s="5" t="s">
        <v>1137</v>
      </c>
      <c r="E672" s="6">
        <v>41375</v>
      </c>
      <c r="F672" s="7">
        <v>134027</v>
      </c>
      <c r="G672" s="7">
        <v>0</v>
      </c>
      <c r="H672" s="7">
        <v>0</v>
      </c>
      <c r="I672" s="7">
        <v>134027</v>
      </c>
      <c r="J672" s="7">
        <v>-134026</v>
      </c>
      <c r="K672" s="7">
        <v>0</v>
      </c>
      <c r="L672" s="7">
        <v>1</v>
      </c>
    </row>
    <row r="673" spans="1:12" x14ac:dyDescent="0.25">
      <c r="A673" s="4" t="s">
        <v>684</v>
      </c>
      <c r="B673" s="5" t="s">
        <v>1138</v>
      </c>
      <c r="C673" s="5" t="s">
        <v>14</v>
      </c>
      <c r="D673" s="5" t="s">
        <v>1139</v>
      </c>
      <c r="E673" s="6">
        <v>41417</v>
      </c>
      <c r="F673" s="7">
        <v>379677</v>
      </c>
      <c r="G673" s="7">
        <v>0</v>
      </c>
      <c r="H673" s="7">
        <v>0</v>
      </c>
      <c r="I673" s="7">
        <v>379677</v>
      </c>
      <c r="J673" s="7">
        <v>-379676</v>
      </c>
      <c r="K673" s="7">
        <v>0</v>
      </c>
      <c r="L673" s="7">
        <v>1</v>
      </c>
    </row>
    <row r="674" spans="1:12" x14ac:dyDescent="0.25">
      <c r="A674" s="4" t="s">
        <v>684</v>
      </c>
      <c r="B674" s="5" t="s">
        <v>1140</v>
      </c>
      <c r="C674" s="5" t="s">
        <v>14</v>
      </c>
      <c r="D674" s="5" t="s">
        <v>1141</v>
      </c>
      <c r="E674" s="6">
        <v>41473</v>
      </c>
      <c r="F674" s="7">
        <v>11977580</v>
      </c>
      <c r="G674" s="7">
        <v>0</v>
      </c>
      <c r="H674" s="7">
        <v>0</v>
      </c>
      <c r="I674" s="7">
        <v>11977580</v>
      </c>
      <c r="J674" s="7">
        <v>-11977579</v>
      </c>
      <c r="K674" s="7">
        <v>0</v>
      </c>
      <c r="L674" s="7">
        <v>1</v>
      </c>
    </row>
    <row r="675" spans="1:12" x14ac:dyDescent="0.25">
      <c r="A675" s="4" t="s">
        <v>684</v>
      </c>
      <c r="B675" s="5" t="s">
        <v>1142</v>
      </c>
      <c r="C675" s="5" t="s">
        <v>14</v>
      </c>
      <c r="D675" s="5" t="s">
        <v>1143</v>
      </c>
      <c r="E675" s="6">
        <v>41421</v>
      </c>
      <c r="F675" s="7">
        <v>20192205</v>
      </c>
      <c r="G675" s="7">
        <v>0</v>
      </c>
      <c r="H675" s="7">
        <v>0</v>
      </c>
      <c r="I675" s="7">
        <v>20192205</v>
      </c>
      <c r="J675" s="7">
        <v>-20192204</v>
      </c>
      <c r="K675" s="7">
        <v>0</v>
      </c>
      <c r="L675" s="7">
        <v>1</v>
      </c>
    </row>
    <row r="676" spans="1:12" x14ac:dyDescent="0.25">
      <c r="A676" s="4" t="s">
        <v>684</v>
      </c>
      <c r="B676" s="5" t="s">
        <v>1144</v>
      </c>
      <c r="C676" s="5" t="s">
        <v>14</v>
      </c>
      <c r="D676" s="5" t="s">
        <v>1145</v>
      </c>
      <c r="E676" s="6">
        <v>41451</v>
      </c>
      <c r="F676" s="7">
        <v>969893</v>
      </c>
      <c r="G676" s="7">
        <v>0</v>
      </c>
      <c r="H676" s="7">
        <v>-969893</v>
      </c>
      <c r="I676" s="7">
        <v>0</v>
      </c>
      <c r="J676" s="7">
        <v>0</v>
      </c>
      <c r="K676" s="7">
        <v>0</v>
      </c>
      <c r="L676" s="7">
        <v>0</v>
      </c>
    </row>
    <row r="677" spans="1:12" x14ac:dyDescent="0.25">
      <c r="A677" s="4" t="s">
        <v>684</v>
      </c>
      <c r="B677" s="5" t="s">
        <v>1146</v>
      </c>
      <c r="C677" s="5" t="s">
        <v>14</v>
      </c>
      <c r="D677" s="5" t="s">
        <v>1147</v>
      </c>
      <c r="E677" s="6">
        <v>41442</v>
      </c>
      <c r="F677" s="7">
        <v>23079150</v>
      </c>
      <c r="G677" s="7">
        <v>0</v>
      </c>
      <c r="H677" s="7">
        <v>0</v>
      </c>
      <c r="I677" s="7">
        <v>23079150</v>
      </c>
      <c r="J677" s="7">
        <v>-23079149</v>
      </c>
      <c r="K677" s="7">
        <v>0</v>
      </c>
      <c r="L677" s="7">
        <v>1</v>
      </c>
    </row>
    <row r="678" spans="1:12" x14ac:dyDescent="0.25">
      <c r="A678" s="4" t="s">
        <v>684</v>
      </c>
      <c r="B678" s="5" t="s">
        <v>1148</v>
      </c>
      <c r="C678" s="5" t="s">
        <v>14</v>
      </c>
      <c r="D678" s="5" t="s">
        <v>1149</v>
      </c>
      <c r="E678" s="6">
        <v>41470</v>
      </c>
      <c r="F678" s="7">
        <v>217389</v>
      </c>
      <c r="G678" s="7">
        <v>0</v>
      </c>
      <c r="H678" s="7">
        <v>0</v>
      </c>
      <c r="I678" s="7">
        <v>217389</v>
      </c>
      <c r="J678" s="7">
        <v>-217388</v>
      </c>
      <c r="K678" s="7">
        <v>0</v>
      </c>
      <c r="L678" s="7">
        <v>1</v>
      </c>
    </row>
    <row r="679" spans="1:12" x14ac:dyDescent="0.25">
      <c r="A679" s="4" t="s">
        <v>684</v>
      </c>
      <c r="B679" s="5" t="s">
        <v>1150</v>
      </c>
      <c r="C679" s="5" t="s">
        <v>14</v>
      </c>
      <c r="D679" s="5" t="s">
        <v>1151</v>
      </c>
      <c r="E679" s="6">
        <v>41477</v>
      </c>
      <c r="F679" s="7">
        <v>2825383</v>
      </c>
      <c r="G679" s="7">
        <v>0</v>
      </c>
      <c r="H679" s="7">
        <v>0</v>
      </c>
      <c r="I679" s="7">
        <v>2825383</v>
      </c>
      <c r="J679" s="7">
        <v>-2825382</v>
      </c>
      <c r="K679" s="7">
        <v>0</v>
      </c>
      <c r="L679" s="7">
        <v>1</v>
      </c>
    </row>
    <row r="680" spans="1:12" x14ac:dyDescent="0.25">
      <c r="A680" s="4" t="s">
        <v>684</v>
      </c>
      <c r="B680" s="5" t="s">
        <v>1152</v>
      </c>
      <c r="C680" s="5" t="s">
        <v>14</v>
      </c>
      <c r="D680" s="5" t="s">
        <v>1153</v>
      </c>
      <c r="E680" s="6">
        <v>41549</v>
      </c>
      <c r="F680" s="7">
        <v>34768778</v>
      </c>
      <c r="G680" s="7">
        <v>0</v>
      </c>
      <c r="H680" s="7">
        <v>0</v>
      </c>
      <c r="I680" s="7">
        <v>34768778</v>
      </c>
      <c r="J680" s="7">
        <v>-34768777</v>
      </c>
      <c r="K680" s="7">
        <v>0</v>
      </c>
      <c r="L680" s="7">
        <v>1</v>
      </c>
    </row>
    <row r="681" spans="1:12" x14ac:dyDescent="0.25">
      <c r="A681" s="4" t="s">
        <v>684</v>
      </c>
      <c r="B681" s="5" t="s">
        <v>1154</v>
      </c>
      <c r="C681" s="5" t="s">
        <v>14</v>
      </c>
      <c r="D681" s="5" t="s">
        <v>1155</v>
      </c>
      <c r="E681" s="6">
        <v>41614</v>
      </c>
      <c r="F681" s="7">
        <v>3173621</v>
      </c>
      <c r="G681" s="7">
        <v>0</v>
      </c>
      <c r="H681" s="7">
        <v>0</v>
      </c>
      <c r="I681" s="7">
        <v>3173621</v>
      </c>
      <c r="J681" s="7">
        <v>-3173620</v>
      </c>
      <c r="K681" s="7">
        <v>0</v>
      </c>
      <c r="L681" s="7">
        <v>1</v>
      </c>
    </row>
    <row r="682" spans="1:12" x14ac:dyDescent="0.25">
      <c r="A682" s="4" t="s">
        <v>684</v>
      </c>
      <c r="B682" s="5" t="s">
        <v>1156</v>
      </c>
      <c r="C682" s="5" t="s">
        <v>14</v>
      </c>
      <c r="D682" s="5" t="s">
        <v>1157</v>
      </c>
      <c r="E682" s="6">
        <v>41627</v>
      </c>
      <c r="F682" s="7">
        <v>13374295</v>
      </c>
      <c r="G682" s="7">
        <v>0</v>
      </c>
      <c r="H682" s="7">
        <v>0</v>
      </c>
      <c r="I682" s="7">
        <v>13374295</v>
      </c>
      <c r="J682" s="7">
        <v>-13374294</v>
      </c>
      <c r="K682" s="7">
        <v>0</v>
      </c>
      <c r="L682" s="7">
        <v>1</v>
      </c>
    </row>
    <row r="683" spans="1:12" x14ac:dyDescent="0.25">
      <c r="A683" s="4" t="s">
        <v>684</v>
      </c>
      <c r="B683" s="5" t="s">
        <v>1158</v>
      </c>
      <c r="C683" s="5" t="s">
        <v>14</v>
      </c>
      <c r="D683" s="5" t="s">
        <v>1159</v>
      </c>
      <c r="E683" s="6">
        <v>41627</v>
      </c>
      <c r="F683" s="7">
        <v>22288918</v>
      </c>
      <c r="G683" s="7">
        <v>0</v>
      </c>
      <c r="H683" s="7">
        <v>0</v>
      </c>
      <c r="I683" s="7">
        <v>22288918</v>
      </c>
      <c r="J683" s="7">
        <v>-22288917</v>
      </c>
      <c r="K683" s="7">
        <v>0</v>
      </c>
      <c r="L683" s="7">
        <v>1</v>
      </c>
    </row>
    <row r="684" spans="1:12" x14ac:dyDescent="0.25">
      <c r="A684" s="4" t="s">
        <v>684</v>
      </c>
      <c r="B684" s="5" t="s">
        <v>1160</v>
      </c>
      <c r="C684" s="5" t="s">
        <v>14</v>
      </c>
      <c r="D684" s="5" t="s">
        <v>1161</v>
      </c>
      <c r="E684" s="6">
        <v>41627</v>
      </c>
      <c r="F684" s="7">
        <v>20786306</v>
      </c>
      <c r="G684" s="7">
        <v>0</v>
      </c>
      <c r="H684" s="7">
        <v>-20786306</v>
      </c>
      <c r="I684" s="7">
        <v>0</v>
      </c>
      <c r="J684" s="7">
        <v>0</v>
      </c>
      <c r="K684" s="7">
        <v>0</v>
      </c>
      <c r="L684" s="7">
        <v>0</v>
      </c>
    </row>
    <row r="685" spans="1:12" x14ac:dyDescent="0.25">
      <c r="A685" s="4" t="s">
        <v>684</v>
      </c>
      <c r="B685" s="5" t="s">
        <v>1162</v>
      </c>
      <c r="C685" s="5" t="s">
        <v>14</v>
      </c>
      <c r="D685" s="5" t="s">
        <v>1163</v>
      </c>
      <c r="E685" s="6">
        <v>41625</v>
      </c>
      <c r="F685" s="7">
        <v>13700621</v>
      </c>
      <c r="G685" s="7">
        <v>0</v>
      </c>
      <c r="H685" s="7">
        <v>0</v>
      </c>
      <c r="I685" s="7">
        <v>13700621</v>
      </c>
      <c r="J685" s="7">
        <v>-13700620</v>
      </c>
      <c r="K685" s="7">
        <v>0</v>
      </c>
      <c r="L685" s="7">
        <v>1</v>
      </c>
    </row>
    <row r="686" spans="1:12" x14ac:dyDescent="0.25">
      <c r="A686" s="4" t="s">
        <v>684</v>
      </c>
      <c r="B686" s="5" t="s">
        <v>1164</v>
      </c>
      <c r="C686" s="5" t="s">
        <v>14</v>
      </c>
      <c r="D686" s="5" t="s">
        <v>1165</v>
      </c>
      <c r="E686" s="6">
        <v>41625</v>
      </c>
      <c r="F686" s="7">
        <v>859676</v>
      </c>
      <c r="G686" s="7">
        <v>0</v>
      </c>
      <c r="H686" s="7">
        <v>0</v>
      </c>
      <c r="I686" s="7">
        <v>859676</v>
      </c>
      <c r="J686" s="7">
        <v>-859675</v>
      </c>
      <c r="K686" s="7">
        <v>0</v>
      </c>
      <c r="L686" s="7">
        <v>1</v>
      </c>
    </row>
    <row r="687" spans="1:12" x14ac:dyDescent="0.25">
      <c r="A687" s="4" t="s">
        <v>684</v>
      </c>
      <c r="B687" s="5" t="s">
        <v>1166</v>
      </c>
      <c r="C687" s="5" t="s">
        <v>14</v>
      </c>
      <c r="D687" s="5" t="s">
        <v>1167</v>
      </c>
      <c r="E687" s="6">
        <v>41634</v>
      </c>
      <c r="F687" s="7">
        <v>1971392</v>
      </c>
      <c r="G687" s="7">
        <v>0</v>
      </c>
      <c r="H687" s="7">
        <v>0</v>
      </c>
      <c r="I687" s="7">
        <v>1971392</v>
      </c>
      <c r="J687" s="7">
        <v>-1971391</v>
      </c>
      <c r="K687" s="7">
        <v>0</v>
      </c>
      <c r="L687" s="7">
        <v>1</v>
      </c>
    </row>
    <row r="688" spans="1:12" x14ac:dyDescent="0.25">
      <c r="A688" s="4" t="s">
        <v>684</v>
      </c>
      <c r="B688" s="5" t="s">
        <v>1168</v>
      </c>
      <c r="C688" s="5" t="s">
        <v>14</v>
      </c>
      <c r="D688" s="5" t="s">
        <v>1169</v>
      </c>
      <c r="E688" s="6">
        <v>41626</v>
      </c>
      <c r="F688" s="7">
        <v>37410488</v>
      </c>
      <c r="G688" s="7">
        <v>0</v>
      </c>
      <c r="H688" s="7">
        <v>0</v>
      </c>
      <c r="I688" s="7">
        <v>37410488</v>
      </c>
      <c r="J688" s="7">
        <v>-37410487</v>
      </c>
      <c r="K688" s="7">
        <v>0</v>
      </c>
      <c r="L688" s="7">
        <v>1</v>
      </c>
    </row>
    <row r="689" spans="1:12" x14ac:dyDescent="0.25">
      <c r="A689" s="4" t="s">
        <v>684</v>
      </c>
      <c r="B689" s="5" t="s">
        <v>1170</v>
      </c>
      <c r="C689" s="5" t="s">
        <v>14</v>
      </c>
      <c r="D689" s="5" t="s">
        <v>1171</v>
      </c>
      <c r="E689" s="6">
        <v>41628</v>
      </c>
      <c r="F689" s="7">
        <v>4785231</v>
      </c>
      <c r="G689" s="7">
        <v>0</v>
      </c>
      <c r="H689" s="7">
        <v>-4785231</v>
      </c>
      <c r="I689" s="7">
        <v>0</v>
      </c>
      <c r="J689" s="7">
        <v>0</v>
      </c>
      <c r="K689" s="7">
        <v>0</v>
      </c>
      <c r="L689" s="7">
        <v>0</v>
      </c>
    </row>
    <row r="690" spans="1:12" x14ac:dyDescent="0.25">
      <c r="A690" s="4" t="s">
        <v>684</v>
      </c>
      <c r="B690" s="5" t="s">
        <v>1172</v>
      </c>
      <c r="C690" s="5" t="s">
        <v>14</v>
      </c>
      <c r="D690" s="5" t="s">
        <v>1173</v>
      </c>
      <c r="E690" s="6">
        <v>41635</v>
      </c>
      <c r="F690" s="7">
        <v>1151050</v>
      </c>
      <c r="G690" s="7">
        <v>0</v>
      </c>
      <c r="H690" s="7">
        <v>0</v>
      </c>
      <c r="I690" s="7">
        <v>1151050</v>
      </c>
      <c r="J690" s="7">
        <v>-1151049</v>
      </c>
      <c r="K690" s="7">
        <v>0</v>
      </c>
      <c r="L690" s="7">
        <v>1</v>
      </c>
    </row>
    <row r="691" spans="1:12" x14ac:dyDescent="0.25">
      <c r="A691" s="4" t="s">
        <v>684</v>
      </c>
      <c r="B691" s="5" t="s">
        <v>1174</v>
      </c>
      <c r="C691" s="5" t="s">
        <v>14</v>
      </c>
      <c r="D691" s="5" t="s">
        <v>1175</v>
      </c>
      <c r="E691" s="6">
        <v>41632</v>
      </c>
      <c r="F691" s="7">
        <v>20737038</v>
      </c>
      <c r="G691" s="7">
        <v>0</v>
      </c>
      <c r="H691" s="7">
        <v>0</v>
      </c>
      <c r="I691" s="7">
        <v>20737038</v>
      </c>
      <c r="J691" s="7">
        <v>-20737037</v>
      </c>
      <c r="K691" s="7">
        <v>0</v>
      </c>
      <c r="L691" s="7">
        <v>1</v>
      </c>
    </row>
    <row r="692" spans="1:12" x14ac:dyDescent="0.25">
      <c r="A692" s="4" t="s">
        <v>684</v>
      </c>
      <c r="B692" s="5" t="s">
        <v>1176</v>
      </c>
      <c r="C692" s="5" t="s">
        <v>14</v>
      </c>
      <c r="D692" s="5" t="s">
        <v>1177</v>
      </c>
      <c r="E692" s="6">
        <v>41639</v>
      </c>
      <c r="F692" s="7">
        <v>95918046</v>
      </c>
      <c r="G692" s="7">
        <v>0</v>
      </c>
      <c r="H692" s="7">
        <v>0</v>
      </c>
      <c r="I692" s="7">
        <v>95918046</v>
      </c>
      <c r="J692" s="7">
        <v>-95918045</v>
      </c>
      <c r="K692" s="7">
        <v>0</v>
      </c>
      <c r="L692" s="7">
        <v>1</v>
      </c>
    </row>
    <row r="693" spans="1:12" x14ac:dyDescent="0.25">
      <c r="A693" s="4" t="s">
        <v>684</v>
      </c>
      <c r="B693" s="5" t="s">
        <v>1178</v>
      </c>
      <c r="C693" s="5" t="s">
        <v>14</v>
      </c>
      <c r="D693" s="5" t="s">
        <v>1179</v>
      </c>
      <c r="E693" s="6">
        <v>41753</v>
      </c>
      <c r="F693" s="7">
        <v>427548</v>
      </c>
      <c r="G693" s="7">
        <v>0</v>
      </c>
      <c r="H693" s="7">
        <v>0</v>
      </c>
      <c r="I693" s="7">
        <v>427548</v>
      </c>
      <c r="J693" s="7">
        <v>-427547</v>
      </c>
      <c r="K693" s="7">
        <v>0</v>
      </c>
      <c r="L693" s="7">
        <v>1</v>
      </c>
    </row>
    <row r="694" spans="1:12" x14ac:dyDescent="0.25">
      <c r="A694" s="4" t="s">
        <v>684</v>
      </c>
      <c r="B694" s="5" t="s">
        <v>1180</v>
      </c>
      <c r="C694" s="5" t="s">
        <v>14</v>
      </c>
      <c r="D694" s="5" t="s">
        <v>1181</v>
      </c>
      <c r="E694" s="6">
        <v>41829</v>
      </c>
      <c r="F694" s="7">
        <v>9087657</v>
      </c>
      <c r="G694" s="7">
        <v>0</v>
      </c>
      <c r="H694" s="7">
        <v>0</v>
      </c>
      <c r="I694" s="7">
        <v>9087657</v>
      </c>
      <c r="J694" s="7">
        <v>-9087656</v>
      </c>
      <c r="K694" s="7">
        <v>0</v>
      </c>
      <c r="L694" s="7">
        <v>1</v>
      </c>
    </row>
    <row r="695" spans="1:12" x14ac:dyDescent="0.25">
      <c r="A695" s="4" t="s">
        <v>684</v>
      </c>
      <c r="B695" s="5" t="s">
        <v>1182</v>
      </c>
      <c r="C695" s="5" t="s">
        <v>14</v>
      </c>
      <c r="D695" s="5" t="s">
        <v>1183</v>
      </c>
      <c r="E695" s="6">
        <v>41946</v>
      </c>
      <c r="F695" s="7">
        <v>23111502</v>
      </c>
      <c r="G695" s="7">
        <v>0</v>
      </c>
      <c r="H695" s="7">
        <v>0</v>
      </c>
      <c r="I695" s="7">
        <v>23111502</v>
      </c>
      <c r="J695" s="7">
        <v>-23111501</v>
      </c>
      <c r="K695" s="7">
        <v>0</v>
      </c>
      <c r="L695" s="7">
        <v>1</v>
      </c>
    </row>
    <row r="696" spans="1:12" x14ac:dyDescent="0.25">
      <c r="A696" s="4" t="s">
        <v>684</v>
      </c>
      <c r="B696" s="5" t="s">
        <v>1184</v>
      </c>
      <c r="C696" s="5" t="s">
        <v>14</v>
      </c>
      <c r="D696" s="5" t="s">
        <v>1185</v>
      </c>
      <c r="E696" s="6">
        <v>41950</v>
      </c>
      <c r="F696" s="7">
        <v>13867882</v>
      </c>
      <c r="G696" s="7">
        <v>0</v>
      </c>
      <c r="H696" s="7">
        <v>0</v>
      </c>
      <c r="I696" s="7">
        <v>13867882</v>
      </c>
      <c r="J696" s="7">
        <v>-13867881</v>
      </c>
      <c r="K696" s="7">
        <v>0</v>
      </c>
      <c r="L696" s="7">
        <v>1</v>
      </c>
    </row>
    <row r="697" spans="1:12" x14ac:dyDescent="0.25">
      <c r="A697" s="4" t="s">
        <v>684</v>
      </c>
      <c r="B697" s="5" t="s">
        <v>1186</v>
      </c>
      <c r="C697" s="5" t="s">
        <v>14</v>
      </c>
      <c r="D697" s="5" t="s">
        <v>1187</v>
      </c>
      <c r="E697" s="6">
        <v>41975</v>
      </c>
      <c r="F697" s="7">
        <v>38557843</v>
      </c>
      <c r="G697" s="7">
        <v>0</v>
      </c>
      <c r="H697" s="7">
        <v>0</v>
      </c>
      <c r="I697" s="7">
        <v>38557843</v>
      </c>
      <c r="J697" s="7">
        <v>-38557842</v>
      </c>
      <c r="K697" s="7">
        <v>0</v>
      </c>
      <c r="L697" s="7">
        <v>1</v>
      </c>
    </row>
    <row r="698" spans="1:12" x14ac:dyDescent="0.25">
      <c r="A698" s="4" t="s">
        <v>684</v>
      </c>
      <c r="B698" s="5" t="s">
        <v>1188</v>
      </c>
      <c r="C698" s="5" t="s">
        <v>14</v>
      </c>
      <c r="D698" s="5" t="s">
        <v>1189</v>
      </c>
      <c r="E698" s="6">
        <v>41978</v>
      </c>
      <c r="F698" s="7">
        <v>18085911</v>
      </c>
      <c r="G698" s="7">
        <v>0</v>
      </c>
      <c r="H698" s="7">
        <v>0</v>
      </c>
      <c r="I698" s="7">
        <v>18085911</v>
      </c>
      <c r="J698" s="7">
        <v>-18085910</v>
      </c>
      <c r="K698" s="7">
        <v>0</v>
      </c>
      <c r="L698" s="7">
        <v>1</v>
      </c>
    </row>
    <row r="699" spans="1:12" x14ac:dyDescent="0.25">
      <c r="A699" s="4" t="s">
        <v>684</v>
      </c>
      <c r="B699" s="5" t="s">
        <v>1190</v>
      </c>
      <c r="C699" s="5" t="s">
        <v>14</v>
      </c>
      <c r="D699" s="5" t="s">
        <v>1191</v>
      </c>
      <c r="E699" s="6">
        <v>41996</v>
      </c>
      <c r="F699" s="7">
        <v>227690</v>
      </c>
      <c r="G699" s="7">
        <v>0</v>
      </c>
      <c r="H699" s="7">
        <v>-227690</v>
      </c>
      <c r="I699" s="7">
        <v>0</v>
      </c>
      <c r="J699" s="7">
        <v>0</v>
      </c>
      <c r="K699" s="7">
        <v>0</v>
      </c>
      <c r="L699" s="7">
        <v>0</v>
      </c>
    </row>
    <row r="700" spans="1:12" x14ac:dyDescent="0.25">
      <c r="A700" s="4" t="s">
        <v>684</v>
      </c>
      <c r="B700" s="5" t="s">
        <v>1192</v>
      </c>
      <c r="C700" s="5" t="s">
        <v>14</v>
      </c>
      <c r="D700" s="5" t="s">
        <v>1193</v>
      </c>
      <c r="E700" s="6">
        <v>41996</v>
      </c>
      <c r="F700" s="7">
        <v>20808376</v>
      </c>
      <c r="G700" s="7">
        <v>0</v>
      </c>
      <c r="H700" s="7">
        <v>0</v>
      </c>
      <c r="I700" s="7">
        <v>20808376</v>
      </c>
      <c r="J700" s="7">
        <v>-20808375</v>
      </c>
      <c r="K700" s="7">
        <v>0</v>
      </c>
      <c r="L700" s="7">
        <v>1</v>
      </c>
    </row>
    <row r="701" spans="1:12" x14ac:dyDescent="0.25">
      <c r="A701" s="4" t="s">
        <v>684</v>
      </c>
      <c r="B701" s="5" t="s">
        <v>1194</v>
      </c>
      <c r="C701" s="5" t="s">
        <v>14</v>
      </c>
      <c r="D701" s="5" t="s">
        <v>1195</v>
      </c>
      <c r="E701" s="6">
        <v>42003</v>
      </c>
      <c r="F701" s="7">
        <v>47620582</v>
      </c>
      <c r="G701" s="7">
        <v>0</v>
      </c>
      <c r="H701" s="7">
        <v>0</v>
      </c>
      <c r="I701" s="7">
        <v>47620582</v>
      </c>
      <c r="J701" s="7">
        <v>-47620581</v>
      </c>
      <c r="K701" s="7">
        <v>0</v>
      </c>
      <c r="L701" s="7">
        <v>1</v>
      </c>
    </row>
    <row r="702" spans="1:12" x14ac:dyDescent="0.25">
      <c r="A702" s="4" t="s">
        <v>684</v>
      </c>
      <c r="B702" s="5" t="s">
        <v>1196</v>
      </c>
      <c r="C702" s="5" t="s">
        <v>14</v>
      </c>
      <c r="D702" s="5" t="s">
        <v>1197</v>
      </c>
      <c r="E702" s="6">
        <v>42024</v>
      </c>
      <c r="F702" s="7">
        <v>86710623</v>
      </c>
      <c r="G702" s="7">
        <v>0</v>
      </c>
      <c r="H702" s="7">
        <v>0</v>
      </c>
      <c r="I702" s="7">
        <v>86710623</v>
      </c>
      <c r="J702" s="7">
        <v>-86710622</v>
      </c>
      <c r="K702" s="7">
        <v>0</v>
      </c>
      <c r="L702" s="7">
        <v>1</v>
      </c>
    </row>
    <row r="703" spans="1:12" x14ac:dyDescent="0.25">
      <c r="A703" s="4" t="s">
        <v>684</v>
      </c>
      <c r="B703" s="5" t="s">
        <v>1198</v>
      </c>
      <c r="C703" s="5" t="s">
        <v>14</v>
      </c>
      <c r="D703" s="5" t="s">
        <v>1199</v>
      </c>
      <c r="E703" s="6">
        <v>42065</v>
      </c>
      <c r="F703" s="7">
        <v>770500</v>
      </c>
      <c r="G703" s="7">
        <v>0</v>
      </c>
      <c r="H703" s="7">
        <v>-770500</v>
      </c>
      <c r="I703" s="7">
        <v>0</v>
      </c>
      <c r="J703" s="7">
        <v>0</v>
      </c>
      <c r="K703" s="7">
        <v>0</v>
      </c>
      <c r="L703" s="7">
        <v>0</v>
      </c>
    </row>
    <row r="704" spans="1:12" x14ac:dyDescent="0.25">
      <c r="A704" s="4" t="s">
        <v>684</v>
      </c>
      <c r="B704" s="5" t="s">
        <v>1200</v>
      </c>
      <c r="C704" s="5" t="s">
        <v>14</v>
      </c>
      <c r="D704" s="5" t="s">
        <v>1201</v>
      </c>
      <c r="E704" s="6">
        <v>42156</v>
      </c>
      <c r="F704" s="7">
        <v>2527605</v>
      </c>
      <c r="G704" s="7">
        <v>0</v>
      </c>
      <c r="H704" s="7">
        <v>0</v>
      </c>
      <c r="I704" s="7">
        <v>2527605</v>
      </c>
      <c r="J704" s="7">
        <v>-2527604</v>
      </c>
      <c r="K704" s="7">
        <v>0</v>
      </c>
      <c r="L704" s="7">
        <v>1</v>
      </c>
    </row>
    <row r="705" spans="1:12" x14ac:dyDescent="0.25">
      <c r="A705" s="4" t="s">
        <v>684</v>
      </c>
      <c r="B705" s="5" t="s">
        <v>1202</v>
      </c>
      <c r="C705" s="5" t="s">
        <v>14</v>
      </c>
      <c r="D705" s="5" t="s">
        <v>1203</v>
      </c>
      <c r="E705" s="6">
        <v>42193</v>
      </c>
      <c r="F705" s="7">
        <v>643111</v>
      </c>
      <c r="G705" s="7">
        <v>0</v>
      </c>
      <c r="H705" s="7">
        <v>-643111</v>
      </c>
      <c r="I705" s="7">
        <v>0</v>
      </c>
      <c r="J705" s="7">
        <v>0</v>
      </c>
      <c r="K705" s="7">
        <v>0</v>
      </c>
      <c r="L705" s="7">
        <v>0</v>
      </c>
    </row>
    <row r="706" spans="1:12" x14ac:dyDescent="0.25">
      <c r="A706" s="4" t="s">
        <v>684</v>
      </c>
      <c r="B706" s="5" t="s">
        <v>1204</v>
      </c>
      <c r="C706" s="5" t="s">
        <v>14</v>
      </c>
      <c r="D706" s="5" t="s">
        <v>1205</v>
      </c>
      <c r="E706" s="6">
        <v>42237</v>
      </c>
      <c r="F706" s="7">
        <v>2019904</v>
      </c>
      <c r="G706" s="7">
        <v>0</v>
      </c>
      <c r="H706" s="7">
        <v>0</v>
      </c>
      <c r="I706" s="7">
        <v>2019904</v>
      </c>
      <c r="J706" s="7">
        <v>-2019903</v>
      </c>
      <c r="K706" s="7">
        <v>0</v>
      </c>
      <c r="L706" s="7">
        <v>1</v>
      </c>
    </row>
    <row r="707" spans="1:12" x14ac:dyDescent="0.25">
      <c r="A707" s="4" t="s">
        <v>684</v>
      </c>
      <c r="B707" s="5" t="s">
        <v>1206</v>
      </c>
      <c r="C707" s="5" t="s">
        <v>14</v>
      </c>
      <c r="D707" s="5" t="s">
        <v>1207</v>
      </c>
      <c r="E707" s="6">
        <v>42258</v>
      </c>
      <c r="F707" s="7">
        <v>6743073</v>
      </c>
      <c r="G707" s="7">
        <v>0</v>
      </c>
      <c r="H707" s="7">
        <v>0</v>
      </c>
      <c r="I707" s="7">
        <v>6743073</v>
      </c>
      <c r="J707" s="7">
        <v>-6743072</v>
      </c>
      <c r="K707" s="7">
        <v>0</v>
      </c>
      <c r="L707" s="7">
        <v>1</v>
      </c>
    </row>
    <row r="708" spans="1:12" x14ac:dyDescent="0.25">
      <c r="A708" s="4" t="s">
        <v>684</v>
      </c>
      <c r="B708" s="5" t="s">
        <v>1208</v>
      </c>
      <c r="C708" s="5" t="s">
        <v>14</v>
      </c>
      <c r="D708" s="5" t="s">
        <v>1209</v>
      </c>
      <c r="E708" s="6">
        <v>42310</v>
      </c>
      <c r="F708" s="7">
        <v>2846943</v>
      </c>
      <c r="G708" s="7">
        <v>0</v>
      </c>
      <c r="H708" s="7">
        <v>0</v>
      </c>
      <c r="I708" s="7">
        <v>2846943</v>
      </c>
      <c r="J708" s="7">
        <v>-2846942</v>
      </c>
      <c r="K708" s="7">
        <v>0</v>
      </c>
      <c r="L708" s="7">
        <v>1</v>
      </c>
    </row>
    <row r="709" spans="1:12" x14ac:dyDescent="0.25">
      <c r="A709" s="4" t="s">
        <v>684</v>
      </c>
      <c r="B709" s="5" t="s">
        <v>1210</v>
      </c>
      <c r="C709" s="5" t="s">
        <v>14</v>
      </c>
      <c r="D709" s="5" t="s">
        <v>1211</v>
      </c>
      <c r="E709" s="6">
        <v>42359</v>
      </c>
      <c r="F709" s="7">
        <v>43396050</v>
      </c>
      <c r="G709" s="7">
        <v>0</v>
      </c>
      <c r="H709" s="7">
        <v>-43396050</v>
      </c>
      <c r="I709" s="7">
        <v>0</v>
      </c>
      <c r="J709" s="7">
        <v>0</v>
      </c>
      <c r="K709" s="7">
        <v>0</v>
      </c>
      <c r="L709" s="7">
        <v>0</v>
      </c>
    </row>
    <row r="710" spans="1:12" x14ac:dyDescent="0.25">
      <c r="A710" s="4" t="s">
        <v>684</v>
      </c>
      <c r="B710" s="5" t="s">
        <v>1212</v>
      </c>
      <c r="C710" s="5" t="s">
        <v>14</v>
      </c>
      <c r="D710" s="5" t="s">
        <v>1213</v>
      </c>
      <c r="E710" s="6">
        <v>42366</v>
      </c>
      <c r="F710" s="7">
        <v>1091246267</v>
      </c>
      <c r="G710" s="7">
        <v>0</v>
      </c>
      <c r="H710" s="7">
        <v>0</v>
      </c>
      <c r="I710" s="7">
        <v>1091246267</v>
      </c>
      <c r="J710" s="7">
        <v>-1091246266</v>
      </c>
      <c r="K710" s="7">
        <v>0</v>
      </c>
      <c r="L710" s="7">
        <v>1</v>
      </c>
    </row>
    <row r="711" spans="1:12" x14ac:dyDescent="0.25">
      <c r="A711" s="4" t="s">
        <v>684</v>
      </c>
      <c r="B711" s="5" t="s">
        <v>1214</v>
      </c>
      <c r="C711" s="5" t="s">
        <v>14</v>
      </c>
      <c r="D711" s="5" t="s">
        <v>1215</v>
      </c>
      <c r="E711" s="6">
        <v>42368</v>
      </c>
      <c r="F711" s="7">
        <v>36190394</v>
      </c>
      <c r="G711" s="7">
        <v>0</v>
      </c>
      <c r="H711" s="7">
        <v>0</v>
      </c>
      <c r="I711" s="7">
        <v>36190394</v>
      </c>
      <c r="J711" s="7">
        <v>-36190393</v>
      </c>
      <c r="K711" s="7">
        <v>0</v>
      </c>
      <c r="L711" s="7">
        <v>1</v>
      </c>
    </row>
    <row r="712" spans="1:12" x14ac:dyDescent="0.25">
      <c r="A712" s="4" t="s">
        <v>684</v>
      </c>
      <c r="B712" s="5" t="s">
        <v>1216</v>
      </c>
      <c r="C712" s="5" t="s">
        <v>14</v>
      </c>
      <c r="D712" s="5" t="s">
        <v>1217</v>
      </c>
      <c r="E712" s="6">
        <v>42488</v>
      </c>
      <c r="F712" s="7">
        <v>741447</v>
      </c>
      <c r="G712" s="7">
        <v>0</v>
      </c>
      <c r="H712" s="7">
        <v>-741447</v>
      </c>
      <c r="I712" s="7">
        <v>0</v>
      </c>
      <c r="J712" s="7">
        <v>0</v>
      </c>
      <c r="K712" s="7">
        <v>-49429</v>
      </c>
      <c r="L712" s="7">
        <v>0</v>
      </c>
    </row>
    <row r="713" spans="1:12" x14ac:dyDescent="0.25">
      <c r="A713" s="4" t="s">
        <v>684</v>
      </c>
      <c r="B713" s="5" t="s">
        <v>1218</v>
      </c>
      <c r="C713" s="5" t="s">
        <v>14</v>
      </c>
      <c r="D713" s="5" t="s">
        <v>1219</v>
      </c>
      <c r="E713" s="6">
        <v>42582</v>
      </c>
      <c r="F713" s="7">
        <v>37042088</v>
      </c>
      <c r="G713" s="7">
        <v>0</v>
      </c>
      <c r="H713" s="7">
        <v>0</v>
      </c>
      <c r="I713" s="7">
        <v>37042088</v>
      </c>
      <c r="J713" s="7">
        <v>-37042087</v>
      </c>
      <c r="K713" s="7">
        <v>-4321576</v>
      </c>
      <c r="L713" s="7">
        <v>1</v>
      </c>
    </row>
    <row r="714" spans="1:12" x14ac:dyDescent="0.25">
      <c r="A714" s="4" t="s">
        <v>684</v>
      </c>
      <c r="B714" s="5" t="s">
        <v>1220</v>
      </c>
      <c r="C714" s="5" t="s">
        <v>14</v>
      </c>
      <c r="D714" s="5" t="s">
        <v>1221</v>
      </c>
      <c r="E714" s="6">
        <v>42528</v>
      </c>
      <c r="F714" s="7">
        <v>9726047</v>
      </c>
      <c r="G714" s="7">
        <v>0</v>
      </c>
      <c r="H714" s="7">
        <v>-9726047</v>
      </c>
      <c r="I714" s="7">
        <v>0</v>
      </c>
      <c r="J714" s="7">
        <v>0</v>
      </c>
      <c r="K714" s="7">
        <v>-972604</v>
      </c>
      <c r="L714" s="7">
        <v>0</v>
      </c>
    </row>
    <row r="715" spans="1:12" x14ac:dyDescent="0.25">
      <c r="A715" s="4" t="s">
        <v>684</v>
      </c>
      <c r="B715" s="5" t="s">
        <v>1222</v>
      </c>
      <c r="C715" s="5" t="s">
        <v>14</v>
      </c>
      <c r="D715" s="5" t="s">
        <v>1223</v>
      </c>
      <c r="E715" s="6">
        <v>42509</v>
      </c>
      <c r="F715" s="7">
        <v>1476703</v>
      </c>
      <c r="G715" s="7">
        <v>0</v>
      </c>
      <c r="H715" s="7">
        <v>0</v>
      </c>
      <c r="I715" s="7">
        <v>1476703</v>
      </c>
      <c r="J715" s="7">
        <v>-1476702</v>
      </c>
      <c r="K715" s="7">
        <v>-123058</v>
      </c>
      <c r="L715" s="7">
        <v>1</v>
      </c>
    </row>
    <row r="716" spans="1:12" x14ac:dyDescent="0.25">
      <c r="A716" s="4" t="s">
        <v>684</v>
      </c>
      <c r="B716" s="5" t="s">
        <v>1224</v>
      </c>
      <c r="C716" s="5" t="s">
        <v>14</v>
      </c>
      <c r="D716" s="5" t="s">
        <v>1225</v>
      </c>
      <c r="E716" s="6">
        <v>42625</v>
      </c>
      <c r="F716" s="7">
        <v>36152619</v>
      </c>
      <c r="G716" s="7">
        <v>0</v>
      </c>
      <c r="H716" s="7">
        <v>0</v>
      </c>
      <c r="I716" s="7">
        <v>36152619</v>
      </c>
      <c r="J716" s="7">
        <v>-36152618</v>
      </c>
      <c r="K716" s="7">
        <v>-5422892</v>
      </c>
      <c r="L716" s="7">
        <v>1</v>
      </c>
    </row>
    <row r="717" spans="1:12" x14ac:dyDescent="0.25">
      <c r="A717" s="4" t="s">
        <v>684</v>
      </c>
      <c r="B717" s="5" t="s">
        <v>1226</v>
      </c>
      <c r="C717" s="5" t="s">
        <v>14</v>
      </c>
      <c r="D717" s="5" t="s">
        <v>1227</v>
      </c>
      <c r="E717" s="6">
        <v>42634</v>
      </c>
      <c r="F717" s="7">
        <v>20711305</v>
      </c>
      <c r="G717" s="7">
        <v>0</v>
      </c>
      <c r="H717" s="7">
        <v>0</v>
      </c>
      <c r="I717" s="7">
        <v>20711305</v>
      </c>
      <c r="J717" s="7">
        <v>-20711304</v>
      </c>
      <c r="K717" s="7">
        <v>-3106695</v>
      </c>
      <c r="L717" s="7">
        <v>1</v>
      </c>
    </row>
    <row r="718" spans="1:12" x14ac:dyDescent="0.25">
      <c r="A718" s="4" t="s">
        <v>684</v>
      </c>
      <c r="B718" s="5" t="s">
        <v>1228</v>
      </c>
      <c r="C718" s="5" t="s">
        <v>14</v>
      </c>
      <c r="D718" s="5" t="s">
        <v>1229</v>
      </c>
      <c r="E718" s="6">
        <v>42642</v>
      </c>
      <c r="F718" s="7">
        <v>21941922</v>
      </c>
      <c r="G718" s="7">
        <v>0</v>
      </c>
      <c r="H718" s="7">
        <v>0</v>
      </c>
      <c r="I718" s="7">
        <v>21941922</v>
      </c>
      <c r="J718" s="7">
        <v>-21941921</v>
      </c>
      <c r="K718" s="7">
        <v>-3291287</v>
      </c>
      <c r="L718" s="7">
        <v>1</v>
      </c>
    </row>
    <row r="719" spans="1:12" x14ac:dyDescent="0.25">
      <c r="A719" s="4" t="s">
        <v>684</v>
      </c>
      <c r="B719" s="5" t="s">
        <v>1230</v>
      </c>
      <c r="C719" s="5" t="s">
        <v>14</v>
      </c>
      <c r="D719" s="5" t="s">
        <v>1231</v>
      </c>
      <c r="E719" s="6">
        <v>42634</v>
      </c>
      <c r="F719" s="7">
        <v>24735044</v>
      </c>
      <c r="G719" s="7">
        <v>0</v>
      </c>
      <c r="H719" s="7">
        <v>0</v>
      </c>
      <c r="I719" s="7">
        <v>24735044</v>
      </c>
      <c r="J719" s="7">
        <v>-24735043</v>
      </c>
      <c r="K719" s="7">
        <v>-3710255</v>
      </c>
      <c r="L719" s="7">
        <v>1</v>
      </c>
    </row>
    <row r="720" spans="1:12" x14ac:dyDescent="0.25">
      <c r="A720" s="4" t="s">
        <v>684</v>
      </c>
      <c r="B720" s="5" t="s">
        <v>1232</v>
      </c>
      <c r="C720" s="5" t="s">
        <v>14</v>
      </c>
      <c r="D720" s="5" t="s">
        <v>1233</v>
      </c>
      <c r="E720" s="6">
        <v>42642</v>
      </c>
      <c r="F720" s="7">
        <v>40994792</v>
      </c>
      <c r="G720" s="7">
        <v>0</v>
      </c>
      <c r="H720" s="7">
        <v>0</v>
      </c>
      <c r="I720" s="7">
        <v>40994792</v>
      </c>
      <c r="J720" s="7">
        <v>-40994791</v>
      </c>
      <c r="K720" s="7">
        <v>-6149218</v>
      </c>
      <c r="L720" s="7">
        <v>1</v>
      </c>
    </row>
    <row r="721" spans="1:12" x14ac:dyDescent="0.25">
      <c r="A721" s="4" t="s">
        <v>684</v>
      </c>
      <c r="B721" s="5" t="s">
        <v>1234</v>
      </c>
      <c r="C721" s="5" t="s">
        <v>14</v>
      </c>
      <c r="D721" s="5" t="s">
        <v>1235</v>
      </c>
      <c r="E721" s="6">
        <v>42642</v>
      </c>
      <c r="F721" s="7">
        <v>42692295</v>
      </c>
      <c r="G721" s="7">
        <v>0</v>
      </c>
      <c r="H721" s="7">
        <v>0</v>
      </c>
      <c r="I721" s="7">
        <v>42692295</v>
      </c>
      <c r="J721" s="7">
        <v>-42692294</v>
      </c>
      <c r="K721" s="7">
        <v>-6403843</v>
      </c>
      <c r="L721" s="7">
        <v>1</v>
      </c>
    </row>
    <row r="722" spans="1:12" x14ac:dyDescent="0.25">
      <c r="A722" s="4" t="s">
        <v>684</v>
      </c>
      <c r="B722" s="5" t="s">
        <v>1236</v>
      </c>
      <c r="C722" s="5" t="s">
        <v>14</v>
      </c>
      <c r="D722" s="5" t="s">
        <v>1237</v>
      </c>
      <c r="E722" s="6">
        <v>42642</v>
      </c>
      <c r="F722" s="7">
        <v>35801934</v>
      </c>
      <c r="G722" s="7">
        <v>0</v>
      </c>
      <c r="H722" s="7">
        <v>0</v>
      </c>
      <c r="I722" s="7">
        <v>35801934</v>
      </c>
      <c r="J722" s="7">
        <v>-35801933</v>
      </c>
      <c r="K722" s="7">
        <v>-5370289</v>
      </c>
      <c r="L722" s="7">
        <v>1</v>
      </c>
    </row>
    <row r="723" spans="1:12" x14ac:dyDescent="0.25">
      <c r="A723" s="4" t="s">
        <v>684</v>
      </c>
      <c r="B723" s="5" t="s">
        <v>1238</v>
      </c>
      <c r="C723" s="5" t="s">
        <v>14</v>
      </c>
      <c r="D723" s="5" t="s">
        <v>1239</v>
      </c>
      <c r="E723" s="6">
        <v>42639</v>
      </c>
      <c r="F723" s="7">
        <v>22544682</v>
      </c>
      <c r="G723" s="7">
        <v>0</v>
      </c>
      <c r="H723" s="7">
        <v>-22544682</v>
      </c>
      <c r="I723" s="7">
        <v>0</v>
      </c>
      <c r="J723" s="7">
        <v>0</v>
      </c>
      <c r="K723" s="7">
        <v>-3381701</v>
      </c>
      <c r="L723" s="7">
        <v>0</v>
      </c>
    </row>
    <row r="724" spans="1:12" x14ac:dyDescent="0.25">
      <c r="A724" s="4" t="s">
        <v>684</v>
      </c>
      <c r="B724" s="5" t="s">
        <v>1240</v>
      </c>
      <c r="C724" s="5" t="s">
        <v>14</v>
      </c>
      <c r="D724" s="5" t="s">
        <v>1241</v>
      </c>
      <c r="E724" s="6">
        <v>42640</v>
      </c>
      <c r="F724" s="7">
        <v>42726773</v>
      </c>
      <c r="G724" s="7">
        <v>0</v>
      </c>
      <c r="H724" s="7">
        <v>0</v>
      </c>
      <c r="I724" s="7">
        <v>42726773</v>
      </c>
      <c r="J724" s="7">
        <v>-42726772</v>
      </c>
      <c r="K724" s="7">
        <v>-6409015</v>
      </c>
      <c r="L724" s="7">
        <v>1</v>
      </c>
    </row>
    <row r="725" spans="1:12" x14ac:dyDescent="0.25">
      <c r="A725" s="4" t="s">
        <v>684</v>
      </c>
      <c r="B725" s="5" t="s">
        <v>1242</v>
      </c>
      <c r="C725" s="5" t="s">
        <v>14</v>
      </c>
      <c r="D725" s="5" t="s">
        <v>1243</v>
      </c>
      <c r="E725" s="6">
        <v>42642</v>
      </c>
      <c r="F725" s="7">
        <v>21203063</v>
      </c>
      <c r="G725" s="7">
        <v>0</v>
      </c>
      <c r="H725" s="7">
        <v>0</v>
      </c>
      <c r="I725" s="7">
        <v>21203063</v>
      </c>
      <c r="J725" s="7">
        <v>-21203062</v>
      </c>
      <c r="K725" s="7">
        <v>-3180458</v>
      </c>
      <c r="L725" s="7">
        <v>1</v>
      </c>
    </row>
    <row r="726" spans="1:12" x14ac:dyDescent="0.25">
      <c r="A726" s="4" t="s">
        <v>684</v>
      </c>
      <c r="B726" s="5" t="s">
        <v>1244</v>
      </c>
      <c r="C726" s="5" t="s">
        <v>14</v>
      </c>
      <c r="D726" s="5" t="s">
        <v>1245</v>
      </c>
      <c r="E726" s="6">
        <v>42671</v>
      </c>
      <c r="F726" s="7">
        <v>14817333</v>
      </c>
      <c r="G726" s="7">
        <v>0</v>
      </c>
      <c r="H726" s="7">
        <v>0</v>
      </c>
      <c r="I726" s="7">
        <v>14817333</v>
      </c>
      <c r="J726" s="7">
        <v>-14817332</v>
      </c>
      <c r="K726" s="7">
        <v>-2469554</v>
      </c>
      <c r="L726" s="7">
        <v>1</v>
      </c>
    </row>
    <row r="727" spans="1:12" x14ac:dyDescent="0.25">
      <c r="A727" s="4" t="s">
        <v>684</v>
      </c>
      <c r="B727" s="5" t="s">
        <v>1246</v>
      </c>
      <c r="C727" s="5" t="s">
        <v>14</v>
      </c>
      <c r="D727" s="5" t="s">
        <v>1247</v>
      </c>
      <c r="E727" s="6">
        <v>42689</v>
      </c>
      <c r="F727" s="7">
        <v>44210390</v>
      </c>
      <c r="G727" s="7">
        <v>0</v>
      </c>
      <c r="H727" s="7">
        <v>0</v>
      </c>
      <c r="I727" s="7">
        <v>44210390</v>
      </c>
      <c r="J727" s="7">
        <v>-44210389</v>
      </c>
      <c r="K727" s="7">
        <v>-8105237</v>
      </c>
      <c r="L727" s="7">
        <v>1</v>
      </c>
    </row>
    <row r="728" spans="1:12" x14ac:dyDescent="0.25">
      <c r="A728" s="4" t="s">
        <v>684</v>
      </c>
      <c r="B728" s="5" t="s">
        <v>1248</v>
      </c>
      <c r="C728" s="5" t="s">
        <v>14</v>
      </c>
      <c r="D728" s="5" t="s">
        <v>1249</v>
      </c>
      <c r="E728" s="6">
        <v>42661</v>
      </c>
      <c r="F728" s="7">
        <v>22998249</v>
      </c>
      <c r="G728" s="7">
        <v>0</v>
      </c>
      <c r="H728" s="7">
        <v>-22998249</v>
      </c>
      <c r="I728" s="7">
        <v>0</v>
      </c>
      <c r="J728" s="7">
        <v>0</v>
      </c>
      <c r="K728" s="7">
        <v>-3833040</v>
      </c>
      <c r="L728" s="7">
        <v>0</v>
      </c>
    </row>
    <row r="729" spans="1:12" x14ac:dyDescent="0.25">
      <c r="A729" s="4" t="s">
        <v>684</v>
      </c>
      <c r="B729" s="5" t="s">
        <v>1250</v>
      </c>
      <c r="C729" s="5" t="s">
        <v>14</v>
      </c>
      <c r="D729" s="5" t="s">
        <v>1251</v>
      </c>
      <c r="E729" s="6">
        <v>42689</v>
      </c>
      <c r="F729" s="7">
        <v>45106141</v>
      </c>
      <c r="G729" s="7">
        <v>0</v>
      </c>
      <c r="H729" s="7">
        <v>0</v>
      </c>
      <c r="I729" s="7">
        <v>45106141</v>
      </c>
      <c r="J729" s="7">
        <v>-45106140</v>
      </c>
      <c r="K729" s="7">
        <v>-8269458</v>
      </c>
      <c r="L729" s="7">
        <v>1</v>
      </c>
    </row>
    <row r="730" spans="1:12" x14ac:dyDescent="0.25">
      <c r="A730" s="4" t="s">
        <v>684</v>
      </c>
      <c r="B730" s="5" t="s">
        <v>1252</v>
      </c>
      <c r="C730" s="5" t="s">
        <v>14</v>
      </c>
      <c r="D730" s="5" t="s">
        <v>1253</v>
      </c>
      <c r="E730" s="6">
        <v>42689</v>
      </c>
      <c r="F730" s="7">
        <v>44401310</v>
      </c>
      <c r="G730" s="7">
        <v>0</v>
      </c>
      <c r="H730" s="7">
        <v>0</v>
      </c>
      <c r="I730" s="7">
        <v>44401310</v>
      </c>
      <c r="J730" s="7">
        <v>-44401309</v>
      </c>
      <c r="K730" s="7">
        <v>-8140239</v>
      </c>
      <c r="L730" s="7">
        <v>1</v>
      </c>
    </row>
    <row r="731" spans="1:12" x14ac:dyDescent="0.25">
      <c r="A731" s="4" t="s">
        <v>684</v>
      </c>
      <c r="B731" s="5" t="s">
        <v>1254</v>
      </c>
      <c r="C731" s="5" t="s">
        <v>14</v>
      </c>
      <c r="D731" s="5" t="s">
        <v>1255</v>
      </c>
      <c r="E731" s="6">
        <v>42671</v>
      </c>
      <c r="F731" s="7">
        <v>40366047</v>
      </c>
      <c r="G731" s="7">
        <v>0</v>
      </c>
      <c r="H731" s="7">
        <v>0</v>
      </c>
      <c r="I731" s="7">
        <v>40366047</v>
      </c>
      <c r="J731" s="7">
        <v>-40366046</v>
      </c>
      <c r="K731" s="7">
        <v>-6727674</v>
      </c>
      <c r="L731" s="7">
        <v>1</v>
      </c>
    </row>
    <row r="732" spans="1:12" x14ac:dyDescent="0.25">
      <c r="A732" s="4" t="s">
        <v>684</v>
      </c>
      <c r="B732" s="5" t="s">
        <v>1256</v>
      </c>
      <c r="C732" s="5" t="s">
        <v>14</v>
      </c>
      <c r="D732" s="5" t="s">
        <v>1257</v>
      </c>
      <c r="E732" s="6">
        <v>42710</v>
      </c>
      <c r="F732" s="7">
        <v>15281678</v>
      </c>
      <c r="G732" s="7">
        <v>0</v>
      </c>
      <c r="H732" s="7">
        <v>0</v>
      </c>
      <c r="I732" s="7">
        <v>15281678</v>
      </c>
      <c r="J732" s="7">
        <v>-15281677</v>
      </c>
      <c r="K732" s="7">
        <v>-3056334</v>
      </c>
      <c r="L732" s="7">
        <v>1</v>
      </c>
    </row>
    <row r="733" spans="1:12" x14ac:dyDescent="0.25">
      <c r="A733" s="4" t="s">
        <v>684</v>
      </c>
      <c r="B733" s="5" t="s">
        <v>1258</v>
      </c>
      <c r="C733" s="5" t="s">
        <v>14</v>
      </c>
      <c r="D733" s="5" t="s">
        <v>1259</v>
      </c>
      <c r="E733" s="6">
        <v>42710</v>
      </c>
      <c r="F733" s="7">
        <v>45769578</v>
      </c>
      <c r="G733" s="7">
        <v>0</v>
      </c>
      <c r="H733" s="7">
        <v>0</v>
      </c>
      <c r="I733" s="7">
        <v>45769578</v>
      </c>
      <c r="J733" s="7">
        <v>-45769577</v>
      </c>
      <c r="K733" s="7">
        <v>-9153914</v>
      </c>
      <c r="L733" s="7">
        <v>1</v>
      </c>
    </row>
    <row r="734" spans="1:12" x14ac:dyDescent="0.25">
      <c r="A734" s="4" t="s">
        <v>684</v>
      </c>
      <c r="B734" s="5" t="s">
        <v>1260</v>
      </c>
      <c r="C734" s="5" t="s">
        <v>14</v>
      </c>
      <c r="D734" s="5" t="s">
        <v>1261</v>
      </c>
      <c r="E734" s="6">
        <v>42719</v>
      </c>
      <c r="F734" s="7">
        <v>1930625</v>
      </c>
      <c r="G734" s="7">
        <v>0</v>
      </c>
      <c r="H734" s="7">
        <v>0</v>
      </c>
      <c r="I734" s="7">
        <v>1930625</v>
      </c>
      <c r="J734" s="7">
        <v>-1930624</v>
      </c>
      <c r="K734" s="7">
        <v>-386124</v>
      </c>
      <c r="L734" s="7">
        <v>1</v>
      </c>
    </row>
    <row r="735" spans="1:12" x14ac:dyDescent="0.25">
      <c r="A735" s="4" t="s">
        <v>684</v>
      </c>
      <c r="B735" s="5" t="s">
        <v>1262</v>
      </c>
      <c r="C735" s="5" t="s">
        <v>14</v>
      </c>
      <c r="D735" s="5" t="s">
        <v>1263</v>
      </c>
      <c r="E735" s="6">
        <v>42719</v>
      </c>
      <c r="F735" s="7">
        <v>43719559</v>
      </c>
      <c r="G735" s="7">
        <v>0</v>
      </c>
      <c r="H735" s="7">
        <v>0</v>
      </c>
      <c r="I735" s="7">
        <v>43719559</v>
      </c>
      <c r="J735" s="7">
        <v>-43719558</v>
      </c>
      <c r="K735" s="7">
        <v>-8743910</v>
      </c>
      <c r="L735" s="7">
        <v>1</v>
      </c>
    </row>
    <row r="736" spans="1:12" x14ac:dyDescent="0.25">
      <c r="A736" s="4" t="s">
        <v>684</v>
      </c>
      <c r="B736" s="5" t="s">
        <v>1264</v>
      </c>
      <c r="C736" s="5" t="s">
        <v>14</v>
      </c>
      <c r="D736" s="5" t="s">
        <v>1265</v>
      </c>
      <c r="E736" s="6">
        <v>42723</v>
      </c>
      <c r="F736" s="7">
        <v>35037585</v>
      </c>
      <c r="G736" s="7">
        <v>0</v>
      </c>
      <c r="H736" s="7">
        <v>0</v>
      </c>
      <c r="I736" s="7">
        <v>35037585</v>
      </c>
      <c r="J736" s="7">
        <v>-35037584</v>
      </c>
      <c r="K736" s="7">
        <v>-7007516</v>
      </c>
      <c r="L736" s="7">
        <v>1</v>
      </c>
    </row>
    <row r="737" spans="1:12" x14ac:dyDescent="0.25">
      <c r="A737" s="4" t="s">
        <v>684</v>
      </c>
      <c r="B737" s="5" t="s">
        <v>1266</v>
      </c>
      <c r="C737" s="5" t="s">
        <v>14</v>
      </c>
      <c r="D737" s="5" t="s">
        <v>1267</v>
      </c>
      <c r="E737" s="6">
        <v>42723</v>
      </c>
      <c r="F737" s="7">
        <v>9071978</v>
      </c>
      <c r="G737" s="7">
        <v>0</v>
      </c>
      <c r="H737" s="7">
        <v>0</v>
      </c>
      <c r="I737" s="7">
        <v>9071978</v>
      </c>
      <c r="J737" s="7">
        <v>-9071977</v>
      </c>
      <c r="K737" s="7">
        <v>-1814394</v>
      </c>
      <c r="L737" s="7">
        <v>1</v>
      </c>
    </row>
    <row r="738" spans="1:12" x14ac:dyDescent="0.25">
      <c r="A738" s="4" t="s">
        <v>684</v>
      </c>
      <c r="B738" s="5" t="s">
        <v>1268</v>
      </c>
      <c r="C738" s="5" t="s">
        <v>14</v>
      </c>
      <c r="D738" s="5" t="s">
        <v>1269</v>
      </c>
      <c r="E738" s="6">
        <v>42718</v>
      </c>
      <c r="F738" s="7">
        <v>42774752</v>
      </c>
      <c r="G738" s="7">
        <v>0</v>
      </c>
      <c r="H738" s="7">
        <v>0</v>
      </c>
      <c r="I738" s="7">
        <v>42774752</v>
      </c>
      <c r="J738" s="7">
        <v>-42774751</v>
      </c>
      <c r="K738" s="7">
        <v>-8554949</v>
      </c>
      <c r="L738" s="7">
        <v>1</v>
      </c>
    </row>
    <row r="739" spans="1:12" x14ac:dyDescent="0.25">
      <c r="A739" s="4" t="s">
        <v>684</v>
      </c>
      <c r="B739" s="5" t="s">
        <v>1270</v>
      </c>
      <c r="C739" s="5" t="s">
        <v>14</v>
      </c>
      <c r="D739" s="5" t="s">
        <v>1271</v>
      </c>
      <c r="E739" s="6">
        <v>42719</v>
      </c>
      <c r="F739" s="7">
        <v>42899333</v>
      </c>
      <c r="G739" s="7">
        <v>0</v>
      </c>
      <c r="H739" s="7">
        <v>-42899333</v>
      </c>
      <c r="I739" s="7">
        <v>0</v>
      </c>
      <c r="J739" s="7">
        <v>0</v>
      </c>
      <c r="K739" s="7">
        <v>-7864877</v>
      </c>
      <c r="L739" s="7">
        <v>0</v>
      </c>
    </row>
    <row r="740" spans="1:12" x14ac:dyDescent="0.25">
      <c r="A740" s="4" t="s">
        <v>684</v>
      </c>
      <c r="B740" s="5" t="s">
        <v>1272</v>
      </c>
      <c r="C740" s="5" t="s">
        <v>14</v>
      </c>
      <c r="D740" s="5" t="s">
        <v>1273</v>
      </c>
      <c r="E740" s="6">
        <v>42734</v>
      </c>
      <c r="F740" s="7">
        <v>25938729</v>
      </c>
      <c r="G740" s="7">
        <v>0</v>
      </c>
      <c r="H740" s="7">
        <v>0</v>
      </c>
      <c r="I740" s="7">
        <v>25938729</v>
      </c>
      <c r="J740" s="7">
        <v>-25938728</v>
      </c>
      <c r="K740" s="7">
        <v>-5187744</v>
      </c>
      <c r="L740" s="7">
        <v>1</v>
      </c>
    </row>
    <row r="741" spans="1:12" x14ac:dyDescent="0.25">
      <c r="A741" s="4" t="s">
        <v>684</v>
      </c>
      <c r="B741" s="5" t="s">
        <v>1274</v>
      </c>
      <c r="C741" s="5" t="s">
        <v>14</v>
      </c>
      <c r="D741" s="5" t="s">
        <v>1275</v>
      </c>
      <c r="E741" s="6">
        <v>42734</v>
      </c>
      <c r="F741" s="7">
        <v>373592</v>
      </c>
      <c r="G741" s="7">
        <v>0</v>
      </c>
      <c r="H741" s="7">
        <v>0</v>
      </c>
      <c r="I741" s="7">
        <v>373592</v>
      </c>
      <c r="J741" s="7">
        <v>-373591</v>
      </c>
      <c r="K741" s="7">
        <v>-74717</v>
      </c>
      <c r="L741" s="7">
        <v>1</v>
      </c>
    </row>
    <row r="742" spans="1:12" x14ac:dyDescent="0.25">
      <c r="A742" s="4" t="s">
        <v>684</v>
      </c>
      <c r="B742" s="5" t="s">
        <v>1276</v>
      </c>
      <c r="C742" s="5" t="s">
        <v>14</v>
      </c>
      <c r="D742" s="5" t="s">
        <v>1277</v>
      </c>
      <c r="E742" s="6">
        <v>42821</v>
      </c>
      <c r="F742" s="7">
        <v>649133</v>
      </c>
      <c r="G742" s="7">
        <v>0</v>
      </c>
      <c r="H742" s="7">
        <v>-649133</v>
      </c>
      <c r="I742" s="7">
        <v>0</v>
      </c>
      <c r="J742" s="7">
        <v>0</v>
      </c>
      <c r="K742" s="7">
        <v>-119007</v>
      </c>
      <c r="L742" s="7">
        <v>0</v>
      </c>
    </row>
    <row r="743" spans="1:12" x14ac:dyDescent="0.25">
      <c r="A743" s="4" t="s">
        <v>684</v>
      </c>
      <c r="B743" s="5" t="s">
        <v>1278</v>
      </c>
      <c r="C743" s="5" t="s">
        <v>14</v>
      </c>
      <c r="D743" s="5" t="s">
        <v>1279</v>
      </c>
      <c r="E743" s="6">
        <v>42879</v>
      </c>
      <c r="F743" s="7">
        <v>12251828</v>
      </c>
      <c r="G743" s="7">
        <v>0</v>
      </c>
      <c r="H743" s="7">
        <v>0</v>
      </c>
      <c r="I743" s="7">
        <v>12251828</v>
      </c>
      <c r="J743" s="7">
        <v>-11230842</v>
      </c>
      <c r="K743" s="7">
        <v>-2450365</v>
      </c>
      <c r="L743" s="7">
        <v>1020986</v>
      </c>
    </row>
    <row r="744" spans="1:12" x14ac:dyDescent="0.25">
      <c r="A744" s="4" t="s">
        <v>684</v>
      </c>
      <c r="B744" s="5" t="s">
        <v>1280</v>
      </c>
      <c r="C744" s="5" t="s">
        <v>14</v>
      </c>
      <c r="D744" s="5" t="s">
        <v>1281</v>
      </c>
      <c r="E744" s="6">
        <v>43024</v>
      </c>
      <c r="F744" s="7">
        <v>25403861</v>
      </c>
      <c r="G744" s="7">
        <v>0</v>
      </c>
      <c r="H744" s="7">
        <v>0</v>
      </c>
      <c r="I744" s="7">
        <v>25403861</v>
      </c>
      <c r="J744" s="7">
        <v>-21169884</v>
      </c>
      <c r="K744" s="7">
        <v>-5080773</v>
      </c>
      <c r="L744" s="7">
        <v>4233977</v>
      </c>
    </row>
    <row r="745" spans="1:12" x14ac:dyDescent="0.25">
      <c r="A745" s="4" t="s">
        <v>684</v>
      </c>
      <c r="B745" s="5" t="s">
        <v>1282</v>
      </c>
      <c r="C745" s="5" t="s">
        <v>14</v>
      </c>
      <c r="D745" s="5" t="s">
        <v>1283</v>
      </c>
      <c r="E745" s="6">
        <v>43024</v>
      </c>
      <c r="F745" s="7">
        <v>10715740</v>
      </c>
      <c r="G745" s="7">
        <v>0</v>
      </c>
      <c r="H745" s="7">
        <v>0</v>
      </c>
      <c r="I745" s="7">
        <v>10715740</v>
      </c>
      <c r="J745" s="7">
        <v>-8929783</v>
      </c>
      <c r="K745" s="7">
        <v>-2143148</v>
      </c>
      <c r="L745" s="7">
        <v>1785957</v>
      </c>
    </row>
    <row r="746" spans="1:12" x14ac:dyDescent="0.25">
      <c r="A746" s="4" t="s">
        <v>684</v>
      </c>
      <c r="B746" s="5" t="s">
        <v>1284</v>
      </c>
      <c r="C746" s="5" t="s">
        <v>14</v>
      </c>
      <c r="D746" s="5" t="s">
        <v>1285</v>
      </c>
      <c r="E746" s="6">
        <v>43398</v>
      </c>
      <c r="F746" s="7">
        <v>45415969</v>
      </c>
      <c r="G746" s="7">
        <v>0</v>
      </c>
      <c r="H746" s="7">
        <v>0</v>
      </c>
      <c r="I746" s="7">
        <v>45415969</v>
      </c>
      <c r="J746" s="7">
        <v>-28763448</v>
      </c>
      <c r="K746" s="7">
        <v>-9083194</v>
      </c>
      <c r="L746" s="7">
        <v>16652521</v>
      </c>
    </row>
    <row r="747" spans="1:12" x14ac:dyDescent="0.25">
      <c r="A747" s="4" t="s">
        <v>684</v>
      </c>
      <c r="B747" s="5" t="s">
        <v>1286</v>
      </c>
      <c r="C747" s="5" t="s">
        <v>14</v>
      </c>
      <c r="D747" s="5" t="s">
        <v>1267</v>
      </c>
      <c r="E747" s="6">
        <v>43462</v>
      </c>
      <c r="F747" s="7">
        <v>7925743</v>
      </c>
      <c r="G747" s="7">
        <v>0</v>
      </c>
      <c r="H747" s="7">
        <v>0</v>
      </c>
      <c r="I747" s="7">
        <v>7925743</v>
      </c>
      <c r="J747" s="7">
        <v>-4755446</v>
      </c>
      <c r="K747" s="7">
        <v>-1585148</v>
      </c>
      <c r="L747" s="7">
        <v>3170297</v>
      </c>
    </row>
    <row r="748" spans="1:12" x14ac:dyDescent="0.25">
      <c r="A748" s="4" t="s">
        <v>684</v>
      </c>
      <c r="B748" s="5" t="s">
        <v>1287</v>
      </c>
      <c r="C748" s="5" t="s">
        <v>14</v>
      </c>
      <c r="D748" s="5" t="s">
        <v>1288</v>
      </c>
      <c r="E748" s="6">
        <v>43462</v>
      </c>
      <c r="F748" s="7">
        <v>173441667</v>
      </c>
      <c r="G748" s="7">
        <v>0</v>
      </c>
      <c r="H748" s="7">
        <v>0</v>
      </c>
      <c r="I748" s="7">
        <v>173441667</v>
      </c>
      <c r="J748" s="7">
        <v>-104065000</v>
      </c>
      <c r="K748" s="7">
        <v>-34688333</v>
      </c>
      <c r="L748" s="7">
        <v>69376667</v>
      </c>
    </row>
    <row r="749" spans="1:12" x14ac:dyDescent="0.25">
      <c r="A749" s="4" t="s">
        <v>684</v>
      </c>
      <c r="B749" s="5" t="s">
        <v>1289</v>
      </c>
      <c r="C749" s="5" t="s">
        <v>14</v>
      </c>
      <c r="D749" s="5" t="s">
        <v>1290</v>
      </c>
      <c r="E749" s="6">
        <v>43617</v>
      </c>
      <c r="F749" s="7">
        <v>2336422</v>
      </c>
      <c r="G749" s="7">
        <v>0</v>
      </c>
      <c r="H749" s="7">
        <v>0</v>
      </c>
      <c r="I749" s="7">
        <v>2336422</v>
      </c>
      <c r="J749" s="7">
        <v>-1947018</v>
      </c>
      <c r="K749" s="7">
        <v>-778807</v>
      </c>
      <c r="L749" s="7">
        <v>389404</v>
      </c>
    </row>
    <row r="750" spans="1:12" x14ac:dyDescent="0.25">
      <c r="A750" s="4" t="s">
        <v>684</v>
      </c>
      <c r="B750" s="5" t="s">
        <v>1291</v>
      </c>
      <c r="C750" s="5" t="s">
        <v>14</v>
      </c>
      <c r="D750" s="5" t="s">
        <v>1292</v>
      </c>
      <c r="E750" s="6">
        <v>43617</v>
      </c>
      <c r="F750" s="7">
        <v>1842948</v>
      </c>
      <c r="G750" s="7">
        <v>0</v>
      </c>
      <c r="H750" s="7">
        <v>0</v>
      </c>
      <c r="I750" s="7">
        <v>1842948</v>
      </c>
      <c r="J750" s="7">
        <v>-1151843</v>
      </c>
      <c r="K750" s="7">
        <v>-460737</v>
      </c>
      <c r="L750" s="7">
        <v>691105</v>
      </c>
    </row>
    <row r="751" spans="1:12" x14ac:dyDescent="0.25">
      <c r="A751" s="4" t="s">
        <v>684</v>
      </c>
      <c r="B751" s="5" t="s">
        <v>1293</v>
      </c>
      <c r="C751" s="5" t="s">
        <v>14</v>
      </c>
      <c r="D751" s="5" t="s">
        <v>1294</v>
      </c>
      <c r="E751" s="6">
        <v>43617</v>
      </c>
      <c r="F751" s="7">
        <v>1947382</v>
      </c>
      <c r="G751" s="7">
        <v>0</v>
      </c>
      <c r="H751" s="7">
        <v>0</v>
      </c>
      <c r="I751" s="7">
        <v>1947382</v>
      </c>
      <c r="J751" s="7">
        <v>-1217114</v>
      </c>
      <c r="K751" s="7">
        <v>-486846</v>
      </c>
      <c r="L751" s="7">
        <v>730268</v>
      </c>
    </row>
    <row r="752" spans="1:12" x14ac:dyDescent="0.25">
      <c r="A752" s="4" t="s">
        <v>684</v>
      </c>
      <c r="B752" s="5" t="s">
        <v>1295</v>
      </c>
      <c r="C752" s="5" t="s">
        <v>14</v>
      </c>
      <c r="D752" s="5" t="s">
        <v>850</v>
      </c>
      <c r="E752" s="6">
        <v>43617</v>
      </c>
      <c r="F752" s="7">
        <v>5657439</v>
      </c>
      <c r="G752" s="7">
        <v>0</v>
      </c>
      <c r="H752" s="7">
        <v>0</v>
      </c>
      <c r="I752" s="7">
        <v>5657439</v>
      </c>
      <c r="J752" s="7">
        <v>-3535900</v>
      </c>
      <c r="K752" s="7">
        <v>-1414360</v>
      </c>
      <c r="L752" s="7">
        <v>2121539</v>
      </c>
    </row>
    <row r="753" spans="1:12" x14ac:dyDescent="0.25">
      <c r="A753" s="4" t="s">
        <v>684</v>
      </c>
      <c r="B753" s="5" t="s">
        <v>1296</v>
      </c>
      <c r="C753" s="5" t="s">
        <v>14</v>
      </c>
      <c r="D753" s="5" t="s">
        <v>1297</v>
      </c>
      <c r="E753" s="6">
        <v>43718</v>
      </c>
      <c r="F753" s="7">
        <v>35365254</v>
      </c>
      <c r="G753" s="7">
        <v>0</v>
      </c>
      <c r="H753" s="7">
        <v>0</v>
      </c>
      <c r="I753" s="7">
        <v>35365254</v>
      </c>
      <c r="J753" s="7">
        <v>-15914365</v>
      </c>
      <c r="K753" s="7">
        <v>-7073050</v>
      </c>
      <c r="L753" s="7">
        <v>19450889</v>
      </c>
    </row>
    <row r="754" spans="1:12" x14ac:dyDescent="0.25">
      <c r="A754" s="4" t="s">
        <v>684</v>
      </c>
      <c r="B754" s="5" t="s">
        <v>1298</v>
      </c>
      <c r="C754" s="5" t="s">
        <v>14</v>
      </c>
      <c r="D754" s="5" t="s">
        <v>1299</v>
      </c>
      <c r="E754" s="6">
        <v>43746</v>
      </c>
      <c r="F754" s="7">
        <v>3806690</v>
      </c>
      <c r="G754" s="7">
        <v>0</v>
      </c>
      <c r="H754" s="7">
        <v>0</v>
      </c>
      <c r="I754" s="7">
        <v>3806690</v>
      </c>
      <c r="J754" s="7">
        <v>-1649566</v>
      </c>
      <c r="K754" s="7">
        <v>-761338</v>
      </c>
      <c r="L754" s="7">
        <v>2157124</v>
      </c>
    </row>
    <row r="755" spans="1:12" x14ac:dyDescent="0.25">
      <c r="A755" s="4" t="s">
        <v>684</v>
      </c>
      <c r="B755" s="5" t="s">
        <v>1300</v>
      </c>
      <c r="C755" s="5" t="s">
        <v>14</v>
      </c>
      <c r="D755" s="5" t="s">
        <v>1301</v>
      </c>
      <c r="E755" s="6">
        <v>43762</v>
      </c>
      <c r="F755" s="7">
        <v>10007859</v>
      </c>
      <c r="G755" s="7">
        <v>0</v>
      </c>
      <c r="H755" s="7">
        <v>0</v>
      </c>
      <c r="I755" s="7">
        <v>10007859</v>
      </c>
      <c r="J755" s="7">
        <v>-4336740</v>
      </c>
      <c r="K755" s="7">
        <v>-2001572</v>
      </c>
      <c r="L755" s="7">
        <v>5671119</v>
      </c>
    </row>
    <row r="756" spans="1:12" x14ac:dyDescent="0.25">
      <c r="A756" s="4" t="s">
        <v>684</v>
      </c>
      <c r="B756" s="5" t="s">
        <v>1302</v>
      </c>
      <c r="C756" s="5" t="s">
        <v>14</v>
      </c>
      <c r="D756" s="5" t="s">
        <v>1303</v>
      </c>
      <c r="E756" s="6">
        <v>43826</v>
      </c>
      <c r="F756" s="7">
        <v>18872772</v>
      </c>
      <c r="G756" s="7">
        <v>0</v>
      </c>
      <c r="H756" s="7">
        <v>0</v>
      </c>
      <c r="I756" s="7">
        <v>18872772</v>
      </c>
      <c r="J756" s="7">
        <v>-7549109</v>
      </c>
      <c r="K756" s="7">
        <v>-3774555</v>
      </c>
      <c r="L756" s="7">
        <v>11323663</v>
      </c>
    </row>
    <row r="757" spans="1:12" x14ac:dyDescent="0.25">
      <c r="A757" s="4" t="s">
        <v>684</v>
      </c>
      <c r="B757" s="5" t="s">
        <v>1304</v>
      </c>
      <c r="C757" s="5" t="s">
        <v>14</v>
      </c>
      <c r="D757" s="5" t="s">
        <v>1305</v>
      </c>
      <c r="E757" s="6">
        <v>43826</v>
      </c>
      <c r="F757" s="7">
        <v>11165228</v>
      </c>
      <c r="G757" s="7">
        <v>0</v>
      </c>
      <c r="H757" s="7">
        <v>0</v>
      </c>
      <c r="I757" s="7">
        <v>11165228</v>
      </c>
      <c r="J757" s="7">
        <v>-4466092</v>
      </c>
      <c r="K757" s="7">
        <v>-2233046</v>
      </c>
      <c r="L757" s="7">
        <v>6699136</v>
      </c>
    </row>
    <row r="758" spans="1:12" x14ac:dyDescent="0.25">
      <c r="A758" s="4" t="s">
        <v>684</v>
      </c>
      <c r="B758" s="5" t="s">
        <v>1306</v>
      </c>
      <c r="C758" s="5" t="s">
        <v>14</v>
      </c>
      <c r="D758" s="5" t="s">
        <v>1307</v>
      </c>
      <c r="E758" s="6">
        <v>44053</v>
      </c>
      <c r="F758" s="7">
        <v>63488678</v>
      </c>
      <c r="G758" s="7">
        <v>0</v>
      </c>
      <c r="H758" s="7">
        <v>0</v>
      </c>
      <c r="I758" s="7">
        <v>63488678</v>
      </c>
      <c r="J758" s="7">
        <v>-16930315</v>
      </c>
      <c r="K758" s="7">
        <v>-12697736</v>
      </c>
      <c r="L758" s="7">
        <v>46558363</v>
      </c>
    </row>
    <row r="759" spans="1:12" x14ac:dyDescent="0.25">
      <c r="A759" s="4" t="s">
        <v>684</v>
      </c>
      <c r="B759" s="5" t="s">
        <v>1308</v>
      </c>
      <c r="C759" s="5" t="s">
        <v>14</v>
      </c>
      <c r="D759" s="5" t="s">
        <v>1309</v>
      </c>
      <c r="E759" s="6">
        <v>44183</v>
      </c>
      <c r="F759" s="7">
        <v>1340390</v>
      </c>
      <c r="G759" s="7">
        <v>0</v>
      </c>
      <c r="H759" s="7">
        <v>0</v>
      </c>
      <c r="I759" s="7">
        <v>1340390</v>
      </c>
      <c r="J759" s="7">
        <v>-268078</v>
      </c>
      <c r="K759" s="7">
        <v>-268078</v>
      </c>
      <c r="L759" s="7">
        <v>1072312</v>
      </c>
    </row>
    <row r="760" spans="1:12" x14ac:dyDescent="0.25">
      <c r="A760" s="4" t="s">
        <v>684</v>
      </c>
      <c r="B760" s="5" t="s">
        <v>1310</v>
      </c>
      <c r="C760" s="5" t="s">
        <v>14</v>
      </c>
      <c r="D760" s="5" t="s">
        <v>1311</v>
      </c>
      <c r="E760" s="6">
        <v>44154</v>
      </c>
      <c r="F760" s="7">
        <v>15319076</v>
      </c>
      <c r="G760" s="7">
        <v>0</v>
      </c>
      <c r="H760" s="7">
        <v>0</v>
      </c>
      <c r="I760" s="7">
        <v>15319076</v>
      </c>
      <c r="J760" s="7">
        <v>-3319133</v>
      </c>
      <c r="K760" s="7">
        <v>-3063815</v>
      </c>
      <c r="L760" s="7">
        <v>11999943</v>
      </c>
    </row>
    <row r="761" spans="1:12" x14ac:dyDescent="0.25">
      <c r="A761" s="4" t="s">
        <v>684</v>
      </c>
      <c r="B761" s="5" t="s">
        <v>1312</v>
      </c>
      <c r="C761" s="5" t="s">
        <v>14</v>
      </c>
      <c r="D761" s="5" t="s">
        <v>1313</v>
      </c>
      <c r="E761" s="6">
        <v>43098</v>
      </c>
      <c r="F761" s="7">
        <v>0</v>
      </c>
      <c r="G761" s="7">
        <v>9335640</v>
      </c>
      <c r="H761" s="7">
        <v>0</v>
      </c>
      <c r="I761" s="7">
        <v>9335640</v>
      </c>
      <c r="J761" s="7">
        <v>-4667820</v>
      </c>
      <c r="K761" s="7">
        <v>-4667820</v>
      </c>
      <c r="L761" s="7">
        <v>4667820</v>
      </c>
    </row>
    <row r="762" spans="1:12" x14ac:dyDescent="0.25">
      <c r="A762" s="4" t="s">
        <v>684</v>
      </c>
      <c r="B762" s="5" t="s">
        <v>1314</v>
      </c>
      <c r="C762" s="5" t="s">
        <v>14</v>
      </c>
      <c r="D762" s="5" t="s">
        <v>1315</v>
      </c>
      <c r="E762" s="6">
        <v>43452</v>
      </c>
      <c r="F762" s="7">
        <v>0</v>
      </c>
      <c r="G762" s="7">
        <v>1808583</v>
      </c>
      <c r="H762" s="7">
        <v>0</v>
      </c>
      <c r="I762" s="7">
        <v>1808583</v>
      </c>
      <c r="J762" s="7">
        <v>-602861</v>
      </c>
      <c r="K762" s="7">
        <v>-602861</v>
      </c>
      <c r="L762" s="7">
        <v>1205722</v>
      </c>
    </row>
    <row r="763" spans="1:12" x14ac:dyDescent="0.25">
      <c r="A763" s="4" t="s">
        <v>684</v>
      </c>
      <c r="B763" s="5" t="s">
        <v>1316</v>
      </c>
      <c r="C763" s="5" t="s">
        <v>14</v>
      </c>
      <c r="D763" s="5" t="s">
        <v>1317</v>
      </c>
      <c r="E763" s="6">
        <v>42369</v>
      </c>
      <c r="F763" s="7">
        <v>0</v>
      </c>
      <c r="G763" s="7">
        <v>1</v>
      </c>
      <c r="H763" s="7">
        <v>0</v>
      </c>
      <c r="I763" s="7">
        <v>1</v>
      </c>
      <c r="J763" s="7">
        <v>0</v>
      </c>
      <c r="K763" s="7">
        <v>0</v>
      </c>
      <c r="L763" s="7">
        <v>1</v>
      </c>
    </row>
    <row r="764" spans="1:12" x14ac:dyDescent="0.25">
      <c r="A764" s="4" t="s">
        <v>684</v>
      </c>
      <c r="B764" s="5" t="s">
        <v>1318</v>
      </c>
      <c r="C764" s="5" t="s">
        <v>14</v>
      </c>
      <c r="D764" s="5" t="s">
        <v>1319</v>
      </c>
      <c r="E764" s="6">
        <v>42369</v>
      </c>
      <c r="F764" s="7">
        <v>0</v>
      </c>
      <c r="G764" s="7">
        <v>1</v>
      </c>
      <c r="H764" s="7">
        <v>0</v>
      </c>
      <c r="I764" s="7">
        <v>1</v>
      </c>
      <c r="J764" s="7">
        <v>0</v>
      </c>
      <c r="K764" s="7">
        <v>0</v>
      </c>
      <c r="L764" s="7">
        <v>1</v>
      </c>
    </row>
    <row r="765" spans="1:12" x14ac:dyDescent="0.25">
      <c r="A765" s="4" t="s">
        <v>1320</v>
      </c>
      <c r="B765" s="5" t="s">
        <v>1321</v>
      </c>
      <c r="C765" s="5" t="s">
        <v>14</v>
      </c>
      <c r="D765" s="5" t="s">
        <v>1322</v>
      </c>
      <c r="E765" s="6">
        <v>40147</v>
      </c>
      <c r="F765" s="7">
        <v>491013</v>
      </c>
      <c r="G765" s="7">
        <v>0</v>
      </c>
      <c r="H765" s="7">
        <v>0</v>
      </c>
      <c r="I765" s="7">
        <v>491013</v>
      </c>
      <c r="J765" s="7">
        <v>-491012</v>
      </c>
      <c r="K765" s="7">
        <v>0</v>
      </c>
      <c r="L765" s="7">
        <v>1</v>
      </c>
    </row>
    <row r="766" spans="1:12" x14ac:dyDescent="0.25">
      <c r="A766" s="4" t="s">
        <v>1320</v>
      </c>
      <c r="B766" s="5" t="s">
        <v>1323</v>
      </c>
      <c r="C766" s="5" t="s">
        <v>14</v>
      </c>
      <c r="D766" s="5" t="s">
        <v>1324</v>
      </c>
      <c r="E766" s="6">
        <v>40147</v>
      </c>
      <c r="F766" s="7">
        <v>60871727</v>
      </c>
      <c r="G766" s="7">
        <v>0</v>
      </c>
      <c r="H766" s="7">
        <v>0</v>
      </c>
      <c r="I766" s="7">
        <v>60871727</v>
      </c>
      <c r="J766" s="7">
        <v>-60871726</v>
      </c>
      <c r="K766" s="7">
        <v>0</v>
      </c>
      <c r="L766" s="7">
        <v>1</v>
      </c>
    </row>
    <row r="767" spans="1:12" x14ac:dyDescent="0.25">
      <c r="A767" s="4" t="s">
        <v>1320</v>
      </c>
      <c r="B767" s="5" t="s">
        <v>1325</v>
      </c>
      <c r="C767" s="5" t="s">
        <v>14</v>
      </c>
      <c r="D767" s="5" t="s">
        <v>1326</v>
      </c>
      <c r="E767" s="6">
        <v>40147</v>
      </c>
      <c r="F767" s="7">
        <v>69389648</v>
      </c>
      <c r="G767" s="7">
        <v>0</v>
      </c>
      <c r="H767" s="7">
        <v>0</v>
      </c>
      <c r="I767" s="7">
        <v>69389648</v>
      </c>
      <c r="J767" s="7">
        <v>-69389647</v>
      </c>
      <c r="K767" s="7">
        <v>0</v>
      </c>
      <c r="L767" s="7">
        <v>1</v>
      </c>
    </row>
    <row r="768" spans="1:12" x14ac:dyDescent="0.25">
      <c r="A768" s="4" t="s">
        <v>1320</v>
      </c>
      <c r="B768" s="5" t="s">
        <v>1327</v>
      </c>
      <c r="C768" s="5" t="s">
        <v>14</v>
      </c>
      <c r="D768" s="5" t="s">
        <v>1328</v>
      </c>
      <c r="E768" s="6">
        <v>40147</v>
      </c>
      <c r="F768" s="7">
        <v>6730468</v>
      </c>
      <c r="G768" s="7">
        <v>0</v>
      </c>
      <c r="H768" s="7">
        <v>0</v>
      </c>
      <c r="I768" s="7">
        <v>6730468</v>
      </c>
      <c r="J768" s="7">
        <v>-6730467</v>
      </c>
      <c r="K768" s="7">
        <v>0</v>
      </c>
      <c r="L768" s="7">
        <v>1</v>
      </c>
    </row>
    <row r="769" spans="1:12" x14ac:dyDescent="0.25">
      <c r="A769" s="4" t="s">
        <v>1320</v>
      </c>
      <c r="B769" s="5" t="s">
        <v>1329</v>
      </c>
      <c r="C769" s="5" t="s">
        <v>14</v>
      </c>
      <c r="D769" s="5" t="s">
        <v>1330</v>
      </c>
      <c r="E769" s="6">
        <v>40147</v>
      </c>
      <c r="F769" s="7">
        <v>9113201</v>
      </c>
      <c r="G769" s="7">
        <v>0</v>
      </c>
      <c r="H769" s="7">
        <v>0</v>
      </c>
      <c r="I769" s="7">
        <v>9113201</v>
      </c>
      <c r="J769" s="7">
        <v>-9113200</v>
      </c>
      <c r="K769" s="7">
        <v>0</v>
      </c>
      <c r="L769" s="7">
        <v>1</v>
      </c>
    </row>
    <row r="770" spans="1:12" x14ac:dyDescent="0.25">
      <c r="A770" s="4" t="s">
        <v>1320</v>
      </c>
      <c r="B770" s="5" t="s">
        <v>1331</v>
      </c>
      <c r="C770" s="5" t="s">
        <v>14</v>
      </c>
      <c r="D770" s="5" t="s">
        <v>1332</v>
      </c>
      <c r="E770" s="6">
        <v>40147</v>
      </c>
      <c r="F770" s="7">
        <v>16191811</v>
      </c>
      <c r="G770" s="7">
        <v>0</v>
      </c>
      <c r="H770" s="7">
        <v>0</v>
      </c>
      <c r="I770" s="7">
        <v>16191811</v>
      </c>
      <c r="J770" s="7">
        <v>-16191810</v>
      </c>
      <c r="K770" s="7">
        <v>0</v>
      </c>
      <c r="L770" s="7">
        <v>1</v>
      </c>
    </row>
    <row r="771" spans="1:12" x14ac:dyDescent="0.25">
      <c r="A771" s="4" t="s">
        <v>1320</v>
      </c>
      <c r="B771" s="5" t="s">
        <v>1333</v>
      </c>
      <c r="C771" s="5" t="s">
        <v>14</v>
      </c>
      <c r="D771" s="5" t="s">
        <v>1334</v>
      </c>
      <c r="E771" s="6">
        <v>40147</v>
      </c>
      <c r="F771" s="7">
        <v>4481738</v>
      </c>
      <c r="G771" s="7">
        <v>0</v>
      </c>
      <c r="H771" s="7">
        <v>0</v>
      </c>
      <c r="I771" s="7">
        <v>4481738</v>
      </c>
      <c r="J771" s="7">
        <v>-4481737</v>
      </c>
      <c r="K771" s="7">
        <v>0</v>
      </c>
      <c r="L771" s="7">
        <v>1</v>
      </c>
    </row>
    <row r="772" spans="1:12" x14ac:dyDescent="0.25">
      <c r="A772" s="4" t="s">
        <v>1320</v>
      </c>
      <c r="B772" s="5" t="s">
        <v>1335</v>
      </c>
      <c r="C772" s="5" t="s">
        <v>14</v>
      </c>
      <c r="D772" s="5" t="s">
        <v>1336</v>
      </c>
      <c r="E772" s="6">
        <v>40147</v>
      </c>
      <c r="F772" s="7">
        <v>491013</v>
      </c>
      <c r="G772" s="7">
        <v>0</v>
      </c>
      <c r="H772" s="7">
        <v>0</v>
      </c>
      <c r="I772" s="7">
        <v>491013</v>
      </c>
      <c r="J772" s="7">
        <v>-491012</v>
      </c>
      <c r="K772" s="7">
        <v>0</v>
      </c>
      <c r="L772" s="7">
        <v>1</v>
      </c>
    </row>
    <row r="773" spans="1:12" x14ac:dyDescent="0.25">
      <c r="A773" s="4" t="s">
        <v>1320</v>
      </c>
      <c r="B773" s="5" t="s">
        <v>1337</v>
      </c>
      <c r="C773" s="5" t="s">
        <v>14</v>
      </c>
      <c r="D773" s="5" t="s">
        <v>1338</v>
      </c>
      <c r="E773" s="6">
        <v>40147</v>
      </c>
      <c r="F773" s="7">
        <v>491013</v>
      </c>
      <c r="G773" s="7">
        <v>0</v>
      </c>
      <c r="H773" s="7">
        <v>0</v>
      </c>
      <c r="I773" s="7">
        <v>491013</v>
      </c>
      <c r="J773" s="7">
        <v>-491012</v>
      </c>
      <c r="K773" s="7">
        <v>0</v>
      </c>
      <c r="L773" s="7">
        <v>1</v>
      </c>
    </row>
    <row r="774" spans="1:12" x14ac:dyDescent="0.25">
      <c r="A774" s="4" t="s">
        <v>1320</v>
      </c>
      <c r="B774" s="5" t="s">
        <v>1339</v>
      </c>
      <c r="C774" s="5" t="s">
        <v>14</v>
      </c>
      <c r="D774" s="5" t="s">
        <v>1340</v>
      </c>
      <c r="E774" s="6">
        <v>40147</v>
      </c>
      <c r="F774" s="7">
        <v>22906129</v>
      </c>
      <c r="G774" s="7">
        <v>0</v>
      </c>
      <c r="H774" s="7">
        <v>0</v>
      </c>
      <c r="I774" s="7">
        <v>22906129</v>
      </c>
      <c r="J774" s="7">
        <v>-22906128</v>
      </c>
      <c r="K774" s="7">
        <v>0</v>
      </c>
      <c r="L774" s="7">
        <v>1</v>
      </c>
    </row>
    <row r="775" spans="1:12" x14ac:dyDescent="0.25">
      <c r="A775" s="4" t="s">
        <v>1320</v>
      </c>
      <c r="B775" s="5" t="s">
        <v>1341</v>
      </c>
      <c r="C775" s="5" t="s">
        <v>14</v>
      </c>
      <c r="D775" s="5" t="s">
        <v>1342</v>
      </c>
      <c r="E775" s="6">
        <v>40147</v>
      </c>
      <c r="F775" s="7">
        <v>5892150</v>
      </c>
      <c r="G775" s="7">
        <v>0</v>
      </c>
      <c r="H775" s="7">
        <v>0</v>
      </c>
      <c r="I775" s="7">
        <v>5892150</v>
      </c>
      <c r="J775" s="7">
        <v>-5892149</v>
      </c>
      <c r="K775" s="7">
        <v>0</v>
      </c>
      <c r="L775" s="7">
        <v>1</v>
      </c>
    </row>
    <row r="776" spans="1:12" x14ac:dyDescent="0.25">
      <c r="A776" s="4" t="s">
        <v>1320</v>
      </c>
      <c r="B776" s="5" t="s">
        <v>1343</v>
      </c>
      <c r="C776" s="5" t="s">
        <v>14</v>
      </c>
      <c r="D776" s="5" t="s">
        <v>1344</v>
      </c>
      <c r="E776" s="6">
        <v>40147</v>
      </c>
      <c r="F776" s="7">
        <v>2946077</v>
      </c>
      <c r="G776" s="7">
        <v>0</v>
      </c>
      <c r="H776" s="7">
        <v>0</v>
      </c>
      <c r="I776" s="7">
        <v>2946077</v>
      </c>
      <c r="J776" s="7">
        <v>-2946076</v>
      </c>
      <c r="K776" s="7">
        <v>0</v>
      </c>
      <c r="L776" s="7">
        <v>1</v>
      </c>
    </row>
    <row r="777" spans="1:12" x14ac:dyDescent="0.25">
      <c r="A777" s="4" t="s">
        <v>1320</v>
      </c>
      <c r="B777" s="5" t="s">
        <v>1345</v>
      </c>
      <c r="C777" s="5" t="s">
        <v>14</v>
      </c>
      <c r="D777" s="5" t="s">
        <v>1346</v>
      </c>
      <c r="E777" s="6">
        <v>40147</v>
      </c>
      <c r="F777" s="7">
        <v>491013</v>
      </c>
      <c r="G777" s="7">
        <v>0</v>
      </c>
      <c r="H777" s="7">
        <v>0</v>
      </c>
      <c r="I777" s="7">
        <v>491013</v>
      </c>
      <c r="J777" s="7">
        <v>-491012</v>
      </c>
      <c r="K777" s="7">
        <v>0</v>
      </c>
      <c r="L777" s="7">
        <v>1</v>
      </c>
    </row>
    <row r="778" spans="1:12" x14ac:dyDescent="0.25">
      <c r="A778" s="4" t="s">
        <v>1320</v>
      </c>
      <c r="B778" s="5" t="s">
        <v>1347</v>
      </c>
      <c r="C778" s="5" t="s">
        <v>14</v>
      </c>
      <c r="D778" s="5" t="s">
        <v>1348</v>
      </c>
      <c r="E778" s="6">
        <v>40156</v>
      </c>
      <c r="F778" s="7">
        <v>3761315</v>
      </c>
      <c r="G778" s="7">
        <v>0</v>
      </c>
      <c r="H778" s="7">
        <v>0</v>
      </c>
      <c r="I778" s="7">
        <v>3761315</v>
      </c>
      <c r="J778" s="7">
        <v>-3761314</v>
      </c>
      <c r="K778" s="7">
        <v>0</v>
      </c>
      <c r="L778" s="7">
        <v>1</v>
      </c>
    </row>
    <row r="779" spans="1:12" x14ac:dyDescent="0.25">
      <c r="A779" s="4" t="s">
        <v>1320</v>
      </c>
      <c r="B779" s="5" t="s">
        <v>1349</v>
      </c>
      <c r="C779" s="5" t="s">
        <v>14</v>
      </c>
      <c r="D779" s="5" t="s">
        <v>1350</v>
      </c>
      <c r="E779" s="6">
        <v>40162</v>
      </c>
      <c r="F779" s="7">
        <v>81361552</v>
      </c>
      <c r="G779" s="7">
        <v>0</v>
      </c>
      <c r="H779" s="7">
        <v>0</v>
      </c>
      <c r="I779" s="7">
        <v>81361552</v>
      </c>
      <c r="J779" s="7">
        <v>-81361551</v>
      </c>
      <c r="K779" s="7">
        <v>0</v>
      </c>
      <c r="L779" s="7">
        <v>1</v>
      </c>
    </row>
    <row r="780" spans="1:12" x14ac:dyDescent="0.25">
      <c r="A780" s="4" t="s">
        <v>1320</v>
      </c>
      <c r="B780" s="5" t="s">
        <v>1351</v>
      </c>
      <c r="C780" s="5" t="s">
        <v>14</v>
      </c>
      <c r="D780" s="5" t="s">
        <v>1352</v>
      </c>
      <c r="E780" s="6">
        <v>40162</v>
      </c>
      <c r="F780" s="7">
        <v>69774957</v>
      </c>
      <c r="G780" s="7">
        <v>0</v>
      </c>
      <c r="H780" s="7">
        <v>0</v>
      </c>
      <c r="I780" s="7">
        <v>69774957</v>
      </c>
      <c r="J780" s="7">
        <v>-69774956</v>
      </c>
      <c r="K780" s="7">
        <v>0</v>
      </c>
      <c r="L780" s="7">
        <v>1</v>
      </c>
    </row>
    <row r="781" spans="1:12" x14ac:dyDescent="0.25">
      <c r="A781" s="4" t="s">
        <v>1320</v>
      </c>
      <c r="B781" s="5" t="s">
        <v>1353</v>
      </c>
      <c r="C781" s="5" t="s">
        <v>14</v>
      </c>
      <c r="D781" s="5" t="s">
        <v>1354</v>
      </c>
      <c r="E781" s="6">
        <v>40164</v>
      </c>
      <c r="F781" s="7">
        <v>43618936</v>
      </c>
      <c r="G781" s="7">
        <v>0</v>
      </c>
      <c r="H781" s="7">
        <v>0</v>
      </c>
      <c r="I781" s="7">
        <v>43618936</v>
      </c>
      <c r="J781" s="7">
        <v>-43618935</v>
      </c>
      <c r="K781" s="7">
        <v>0</v>
      </c>
      <c r="L781" s="7">
        <v>1</v>
      </c>
    </row>
    <row r="782" spans="1:12" x14ac:dyDescent="0.25">
      <c r="A782" s="4" t="s">
        <v>1320</v>
      </c>
      <c r="B782" s="5" t="s">
        <v>1355</v>
      </c>
      <c r="C782" s="5" t="s">
        <v>14</v>
      </c>
      <c r="D782" s="5" t="s">
        <v>1356</v>
      </c>
      <c r="E782" s="6">
        <v>40164</v>
      </c>
      <c r="F782" s="7">
        <v>49705141</v>
      </c>
      <c r="G782" s="7">
        <v>0</v>
      </c>
      <c r="H782" s="7">
        <v>0</v>
      </c>
      <c r="I782" s="7">
        <v>49705141</v>
      </c>
      <c r="J782" s="7">
        <v>-49705140</v>
      </c>
      <c r="K782" s="7">
        <v>0</v>
      </c>
      <c r="L782" s="7">
        <v>1</v>
      </c>
    </row>
    <row r="783" spans="1:12" x14ac:dyDescent="0.25">
      <c r="A783" s="4" t="s">
        <v>1320</v>
      </c>
      <c r="B783" s="5" t="s">
        <v>1357</v>
      </c>
      <c r="C783" s="5" t="s">
        <v>14</v>
      </c>
      <c r="D783" s="5" t="s">
        <v>1358</v>
      </c>
      <c r="E783" s="6">
        <v>40170</v>
      </c>
      <c r="F783" s="7">
        <v>29590408</v>
      </c>
      <c r="G783" s="7">
        <v>0</v>
      </c>
      <c r="H783" s="7">
        <v>0</v>
      </c>
      <c r="I783" s="7">
        <v>29590408</v>
      </c>
      <c r="J783" s="7">
        <v>-29590407</v>
      </c>
      <c r="K783" s="7">
        <v>0</v>
      </c>
      <c r="L783" s="7">
        <v>1</v>
      </c>
    </row>
    <row r="784" spans="1:12" x14ac:dyDescent="0.25">
      <c r="A784" s="4" t="s">
        <v>1320</v>
      </c>
      <c r="B784" s="5" t="s">
        <v>1359</v>
      </c>
      <c r="C784" s="5" t="s">
        <v>14</v>
      </c>
      <c r="D784" s="5" t="s">
        <v>1360</v>
      </c>
      <c r="E784" s="6">
        <v>40171</v>
      </c>
      <c r="F784" s="7">
        <v>20552718</v>
      </c>
      <c r="G784" s="7">
        <v>0</v>
      </c>
      <c r="H784" s="7">
        <v>0</v>
      </c>
      <c r="I784" s="7">
        <v>20552718</v>
      </c>
      <c r="J784" s="7">
        <v>-20552717</v>
      </c>
      <c r="K784" s="7">
        <v>0</v>
      </c>
      <c r="L784" s="7">
        <v>1</v>
      </c>
    </row>
    <row r="785" spans="1:12" x14ac:dyDescent="0.25">
      <c r="A785" s="4" t="s">
        <v>1320</v>
      </c>
      <c r="B785" s="5" t="s">
        <v>1361</v>
      </c>
      <c r="C785" s="5" t="s">
        <v>14</v>
      </c>
      <c r="D785" s="5" t="s">
        <v>1362</v>
      </c>
      <c r="E785" s="6">
        <v>40176</v>
      </c>
      <c r="F785" s="7">
        <v>17535832</v>
      </c>
      <c r="G785" s="7">
        <v>0</v>
      </c>
      <c r="H785" s="7">
        <v>0</v>
      </c>
      <c r="I785" s="7">
        <v>17535832</v>
      </c>
      <c r="J785" s="7">
        <v>-17535831</v>
      </c>
      <c r="K785" s="7">
        <v>0</v>
      </c>
      <c r="L785" s="7">
        <v>1</v>
      </c>
    </row>
    <row r="786" spans="1:12" x14ac:dyDescent="0.25">
      <c r="A786" s="4" t="s">
        <v>1320</v>
      </c>
      <c r="B786" s="5" t="s">
        <v>1363</v>
      </c>
      <c r="C786" s="5" t="s">
        <v>14</v>
      </c>
      <c r="D786" s="5" t="s">
        <v>1364</v>
      </c>
      <c r="E786" s="6">
        <v>40269</v>
      </c>
      <c r="F786" s="7">
        <v>961122</v>
      </c>
      <c r="G786" s="7">
        <v>0</v>
      </c>
      <c r="H786" s="7">
        <v>0</v>
      </c>
      <c r="I786" s="7">
        <v>961122</v>
      </c>
      <c r="J786" s="7">
        <v>-961121</v>
      </c>
      <c r="K786" s="7">
        <v>0</v>
      </c>
      <c r="L786" s="7">
        <v>1</v>
      </c>
    </row>
    <row r="787" spans="1:12" x14ac:dyDescent="0.25">
      <c r="A787" s="4" t="s">
        <v>1320</v>
      </c>
      <c r="B787" s="5" t="s">
        <v>1365</v>
      </c>
      <c r="C787" s="5" t="s">
        <v>14</v>
      </c>
      <c r="D787" s="5" t="s">
        <v>1366</v>
      </c>
      <c r="E787" s="6">
        <v>40793</v>
      </c>
      <c r="F787" s="7">
        <v>35502383</v>
      </c>
      <c r="G787" s="7">
        <v>0</v>
      </c>
      <c r="H787" s="7">
        <v>0</v>
      </c>
      <c r="I787" s="7">
        <v>35502383</v>
      </c>
      <c r="J787" s="7">
        <v>-35502382</v>
      </c>
      <c r="K787" s="7">
        <v>0</v>
      </c>
      <c r="L787" s="7">
        <v>1</v>
      </c>
    </row>
    <row r="788" spans="1:12" x14ac:dyDescent="0.25">
      <c r="A788" s="4" t="s">
        <v>1320</v>
      </c>
      <c r="B788" s="5" t="s">
        <v>1367</v>
      </c>
      <c r="C788" s="5" t="s">
        <v>14</v>
      </c>
      <c r="D788" s="5" t="s">
        <v>1368</v>
      </c>
      <c r="E788" s="6">
        <v>40840</v>
      </c>
      <c r="F788" s="7">
        <v>9417230</v>
      </c>
      <c r="G788" s="7">
        <v>0</v>
      </c>
      <c r="H788" s="7">
        <v>0</v>
      </c>
      <c r="I788" s="7">
        <v>9417230</v>
      </c>
      <c r="J788" s="7">
        <v>-9417229</v>
      </c>
      <c r="K788" s="7">
        <v>0</v>
      </c>
      <c r="L788" s="7">
        <v>1</v>
      </c>
    </row>
    <row r="789" spans="1:12" x14ac:dyDescent="0.25">
      <c r="A789" s="4" t="s">
        <v>1320</v>
      </c>
      <c r="B789" s="5" t="s">
        <v>1369</v>
      </c>
      <c r="C789" s="5" t="s">
        <v>14</v>
      </c>
      <c r="D789" s="5" t="s">
        <v>1370</v>
      </c>
      <c r="E789" s="6">
        <v>41016</v>
      </c>
      <c r="F789" s="7">
        <v>26896085</v>
      </c>
      <c r="G789" s="7">
        <v>0</v>
      </c>
      <c r="H789" s="7">
        <v>0</v>
      </c>
      <c r="I789" s="7">
        <v>26896085</v>
      </c>
      <c r="J789" s="7">
        <v>-26896084</v>
      </c>
      <c r="K789" s="7">
        <v>0</v>
      </c>
      <c r="L789" s="7">
        <v>1</v>
      </c>
    </row>
    <row r="790" spans="1:12" x14ac:dyDescent="0.25">
      <c r="A790" s="4" t="s">
        <v>1320</v>
      </c>
      <c r="B790" s="5" t="s">
        <v>1371</v>
      </c>
      <c r="C790" s="5" t="s">
        <v>14</v>
      </c>
      <c r="D790" s="5" t="s">
        <v>1372</v>
      </c>
      <c r="E790" s="6">
        <v>41023</v>
      </c>
      <c r="F790" s="7">
        <v>37148576</v>
      </c>
      <c r="G790" s="7">
        <v>0</v>
      </c>
      <c r="H790" s="7">
        <v>0</v>
      </c>
      <c r="I790" s="7">
        <v>37148576</v>
      </c>
      <c r="J790" s="7">
        <v>-37148575</v>
      </c>
      <c r="K790" s="7">
        <v>0</v>
      </c>
      <c r="L790" s="7">
        <v>1</v>
      </c>
    </row>
    <row r="791" spans="1:12" x14ac:dyDescent="0.25">
      <c r="A791" s="4" t="s">
        <v>1320</v>
      </c>
      <c r="B791" s="5" t="s">
        <v>1373</v>
      </c>
      <c r="C791" s="5" t="s">
        <v>14</v>
      </c>
      <c r="D791" s="5" t="s">
        <v>1374</v>
      </c>
      <c r="E791" s="6">
        <v>41037</v>
      </c>
      <c r="F791" s="7">
        <v>116208454</v>
      </c>
      <c r="G791" s="7">
        <v>0</v>
      </c>
      <c r="H791" s="7">
        <v>0</v>
      </c>
      <c r="I791" s="7">
        <v>116208454</v>
      </c>
      <c r="J791" s="7">
        <v>-116208453</v>
      </c>
      <c r="K791" s="7">
        <v>0</v>
      </c>
      <c r="L791" s="7">
        <v>1</v>
      </c>
    </row>
    <row r="792" spans="1:12" x14ac:dyDescent="0.25">
      <c r="A792" s="4" t="s">
        <v>1320</v>
      </c>
      <c r="B792" s="5" t="s">
        <v>1375</v>
      </c>
      <c r="C792" s="5" t="s">
        <v>14</v>
      </c>
      <c r="D792" s="5" t="s">
        <v>1376</v>
      </c>
      <c r="E792" s="6">
        <v>41054</v>
      </c>
      <c r="F792" s="7">
        <v>19054081</v>
      </c>
      <c r="G792" s="7">
        <v>0</v>
      </c>
      <c r="H792" s="7">
        <v>0</v>
      </c>
      <c r="I792" s="7">
        <v>19054081</v>
      </c>
      <c r="J792" s="7">
        <v>-19054080</v>
      </c>
      <c r="K792" s="7">
        <v>0</v>
      </c>
      <c r="L792" s="7">
        <v>1</v>
      </c>
    </row>
    <row r="793" spans="1:12" x14ac:dyDescent="0.25">
      <c r="A793" s="4" t="s">
        <v>1320</v>
      </c>
      <c r="B793" s="5" t="s">
        <v>1377</v>
      </c>
      <c r="C793" s="5" t="s">
        <v>14</v>
      </c>
      <c r="D793" s="5" t="s">
        <v>1378</v>
      </c>
      <c r="E793" s="6">
        <v>41116</v>
      </c>
      <c r="F793" s="7">
        <v>13763514</v>
      </c>
      <c r="G793" s="7">
        <v>0</v>
      </c>
      <c r="H793" s="7">
        <v>0</v>
      </c>
      <c r="I793" s="7">
        <v>13763514</v>
      </c>
      <c r="J793" s="7">
        <v>-13763513</v>
      </c>
      <c r="K793" s="7">
        <v>0</v>
      </c>
      <c r="L793" s="7">
        <v>1</v>
      </c>
    </row>
    <row r="794" spans="1:12" x14ac:dyDescent="0.25">
      <c r="A794" s="4" t="s">
        <v>1320</v>
      </c>
      <c r="B794" s="5" t="s">
        <v>1379</v>
      </c>
      <c r="C794" s="5" t="s">
        <v>14</v>
      </c>
      <c r="D794" s="5" t="s">
        <v>1380</v>
      </c>
      <c r="E794" s="6">
        <v>41116</v>
      </c>
      <c r="F794" s="7">
        <v>6174287</v>
      </c>
      <c r="G794" s="7">
        <v>0</v>
      </c>
      <c r="H794" s="7">
        <v>0</v>
      </c>
      <c r="I794" s="7">
        <v>6174287</v>
      </c>
      <c r="J794" s="7">
        <v>-6174286</v>
      </c>
      <c r="K794" s="7">
        <v>0</v>
      </c>
      <c r="L794" s="7">
        <v>1</v>
      </c>
    </row>
    <row r="795" spans="1:12" x14ac:dyDescent="0.25">
      <c r="A795" s="4" t="s">
        <v>1320</v>
      </c>
      <c r="B795" s="5" t="s">
        <v>1381</v>
      </c>
      <c r="C795" s="5" t="s">
        <v>14</v>
      </c>
      <c r="D795" s="5" t="s">
        <v>1098</v>
      </c>
      <c r="E795" s="6">
        <v>41222</v>
      </c>
      <c r="F795" s="7">
        <v>13147381</v>
      </c>
      <c r="G795" s="7">
        <v>0</v>
      </c>
      <c r="H795" s="7">
        <v>0</v>
      </c>
      <c r="I795" s="7">
        <v>13147381</v>
      </c>
      <c r="J795" s="7">
        <v>-13147380</v>
      </c>
      <c r="K795" s="7">
        <v>0</v>
      </c>
      <c r="L795" s="7">
        <v>1</v>
      </c>
    </row>
    <row r="796" spans="1:12" x14ac:dyDescent="0.25">
      <c r="A796" s="4" t="s">
        <v>1320</v>
      </c>
      <c r="B796" s="5" t="s">
        <v>1382</v>
      </c>
      <c r="C796" s="5" t="s">
        <v>14</v>
      </c>
      <c r="D796" s="5" t="s">
        <v>1383</v>
      </c>
      <c r="E796" s="6">
        <v>41149</v>
      </c>
      <c r="F796" s="7">
        <v>6476943</v>
      </c>
      <c r="G796" s="7">
        <v>0</v>
      </c>
      <c r="H796" s="7">
        <v>0</v>
      </c>
      <c r="I796" s="7">
        <v>6476943</v>
      </c>
      <c r="J796" s="7">
        <v>-6476942</v>
      </c>
      <c r="K796" s="7">
        <v>0</v>
      </c>
      <c r="L796" s="7">
        <v>1</v>
      </c>
    </row>
    <row r="797" spans="1:12" x14ac:dyDescent="0.25">
      <c r="A797" s="4" t="s">
        <v>1320</v>
      </c>
      <c r="B797" s="5" t="s">
        <v>1384</v>
      </c>
      <c r="C797" s="5" t="s">
        <v>14</v>
      </c>
      <c r="D797" s="5" t="s">
        <v>1385</v>
      </c>
      <c r="E797" s="6">
        <v>41254</v>
      </c>
      <c r="F797" s="7">
        <v>11198268</v>
      </c>
      <c r="G797" s="7">
        <v>0</v>
      </c>
      <c r="H797" s="7">
        <v>0</v>
      </c>
      <c r="I797" s="7">
        <v>11198268</v>
      </c>
      <c r="J797" s="7">
        <v>-11198267</v>
      </c>
      <c r="K797" s="7">
        <v>0</v>
      </c>
      <c r="L797" s="7">
        <v>1</v>
      </c>
    </row>
    <row r="798" spans="1:12" x14ac:dyDescent="0.25">
      <c r="A798" s="4" t="s">
        <v>1320</v>
      </c>
      <c r="B798" s="5" t="s">
        <v>1386</v>
      </c>
      <c r="C798" s="5" t="s">
        <v>14</v>
      </c>
      <c r="D798" s="5" t="s">
        <v>1387</v>
      </c>
      <c r="E798" s="6">
        <v>41200</v>
      </c>
      <c r="F798" s="7">
        <v>37804472</v>
      </c>
      <c r="G798" s="7">
        <v>0</v>
      </c>
      <c r="H798" s="7">
        <v>0</v>
      </c>
      <c r="I798" s="7">
        <v>37804472</v>
      </c>
      <c r="J798" s="7">
        <v>-37804471</v>
      </c>
      <c r="K798" s="7">
        <v>0</v>
      </c>
      <c r="L798" s="7">
        <v>1</v>
      </c>
    </row>
    <row r="799" spans="1:12" x14ac:dyDescent="0.25">
      <c r="A799" s="4" t="s">
        <v>1320</v>
      </c>
      <c r="B799" s="5" t="s">
        <v>1388</v>
      </c>
      <c r="C799" s="5" t="s">
        <v>14</v>
      </c>
      <c r="D799" s="5" t="s">
        <v>1387</v>
      </c>
      <c r="E799" s="6">
        <v>41200</v>
      </c>
      <c r="F799" s="7">
        <v>42161258</v>
      </c>
      <c r="G799" s="7">
        <v>0</v>
      </c>
      <c r="H799" s="7">
        <v>0</v>
      </c>
      <c r="I799" s="7">
        <v>42161258</v>
      </c>
      <c r="J799" s="7">
        <v>-42161257</v>
      </c>
      <c r="K799" s="7">
        <v>0</v>
      </c>
      <c r="L799" s="7">
        <v>1</v>
      </c>
    </row>
    <row r="800" spans="1:12" x14ac:dyDescent="0.25">
      <c r="A800" s="4" t="s">
        <v>1320</v>
      </c>
      <c r="B800" s="5" t="s">
        <v>1389</v>
      </c>
      <c r="C800" s="5" t="s">
        <v>14</v>
      </c>
      <c r="D800" s="5" t="s">
        <v>1390</v>
      </c>
      <c r="E800" s="6">
        <v>41243</v>
      </c>
      <c r="F800" s="7">
        <v>7917313</v>
      </c>
      <c r="G800" s="7">
        <v>0</v>
      </c>
      <c r="H800" s="7">
        <v>0</v>
      </c>
      <c r="I800" s="7">
        <v>7917313</v>
      </c>
      <c r="J800" s="7">
        <v>-7917312</v>
      </c>
      <c r="K800" s="7">
        <v>0</v>
      </c>
      <c r="L800" s="7">
        <v>1</v>
      </c>
    </row>
    <row r="801" spans="1:12" x14ac:dyDescent="0.25">
      <c r="A801" s="4" t="s">
        <v>1320</v>
      </c>
      <c r="B801" s="5" t="s">
        <v>1391</v>
      </c>
      <c r="C801" s="5" t="s">
        <v>14</v>
      </c>
      <c r="D801" s="5" t="s">
        <v>1392</v>
      </c>
      <c r="E801" s="6">
        <v>41269</v>
      </c>
      <c r="F801" s="7">
        <v>3772766</v>
      </c>
      <c r="G801" s="7">
        <v>0</v>
      </c>
      <c r="H801" s="7">
        <v>0</v>
      </c>
      <c r="I801" s="7">
        <v>3772766</v>
      </c>
      <c r="J801" s="7">
        <v>-3772765</v>
      </c>
      <c r="K801" s="7">
        <v>0</v>
      </c>
      <c r="L801" s="7">
        <v>1</v>
      </c>
    </row>
    <row r="802" spans="1:12" x14ac:dyDescent="0.25">
      <c r="A802" s="4" t="s">
        <v>1320</v>
      </c>
      <c r="B802" s="5" t="s">
        <v>1393</v>
      </c>
      <c r="C802" s="5" t="s">
        <v>14</v>
      </c>
      <c r="D802" s="5" t="s">
        <v>1394</v>
      </c>
      <c r="E802" s="6">
        <v>41303</v>
      </c>
      <c r="F802" s="7">
        <v>122266</v>
      </c>
      <c r="G802" s="7">
        <v>0</v>
      </c>
      <c r="H802" s="7">
        <v>0</v>
      </c>
      <c r="I802" s="7">
        <v>122266</v>
      </c>
      <c r="J802" s="7">
        <v>-122265</v>
      </c>
      <c r="K802" s="7">
        <v>0</v>
      </c>
      <c r="L802" s="7">
        <v>1</v>
      </c>
    </row>
    <row r="803" spans="1:12" x14ac:dyDescent="0.25">
      <c r="A803" s="4" t="s">
        <v>1320</v>
      </c>
      <c r="B803" s="5" t="s">
        <v>1395</v>
      </c>
      <c r="C803" s="5" t="s">
        <v>14</v>
      </c>
      <c r="D803" s="5" t="s">
        <v>1396</v>
      </c>
      <c r="E803" s="6">
        <v>41338</v>
      </c>
      <c r="F803" s="7">
        <v>5133935</v>
      </c>
      <c r="G803" s="7">
        <v>0</v>
      </c>
      <c r="H803" s="7">
        <v>0</v>
      </c>
      <c r="I803" s="7">
        <v>5133935</v>
      </c>
      <c r="J803" s="7">
        <v>-5133934</v>
      </c>
      <c r="K803" s="7">
        <v>0</v>
      </c>
      <c r="L803" s="7">
        <v>1</v>
      </c>
    </row>
    <row r="804" spans="1:12" x14ac:dyDescent="0.25">
      <c r="A804" s="4" t="s">
        <v>1320</v>
      </c>
      <c r="B804" s="5" t="s">
        <v>1397</v>
      </c>
      <c r="C804" s="5" t="s">
        <v>14</v>
      </c>
      <c r="D804" s="5" t="s">
        <v>1398</v>
      </c>
      <c r="E804" s="6">
        <v>41303</v>
      </c>
      <c r="F804" s="7">
        <v>9154018</v>
      </c>
      <c r="G804" s="7">
        <v>0</v>
      </c>
      <c r="H804" s="7">
        <v>0</v>
      </c>
      <c r="I804" s="7">
        <v>9154018</v>
      </c>
      <c r="J804" s="7">
        <v>-9154017</v>
      </c>
      <c r="K804" s="7">
        <v>0</v>
      </c>
      <c r="L804" s="7">
        <v>1</v>
      </c>
    </row>
    <row r="805" spans="1:12" x14ac:dyDescent="0.25">
      <c r="A805" s="4" t="s">
        <v>1320</v>
      </c>
      <c r="B805" s="5" t="s">
        <v>1399</v>
      </c>
      <c r="C805" s="5" t="s">
        <v>14</v>
      </c>
      <c r="D805" s="5" t="s">
        <v>1400</v>
      </c>
      <c r="E805" s="6">
        <v>41389</v>
      </c>
      <c r="F805" s="7">
        <v>29631298</v>
      </c>
      <c r="G805" s="7">
        <v>0</v>
      </c>
      <c r="H805" s="7">
        <v>0</v>
      </c>
      <c r="I805" s="7">
        <v>29631298</v>
      </c>
      <c r="J805" s="7">
        <v>-29631297</v>
      </c>
      <c r="K805" s="7">
        <v>0</v>
      </c>
      <c r="L805" s="7">
        <v>1</v>
      </c>
    </row>
    <row r="806" spans="1:12" x14ac:dyDescent="0.25">
      <c r="A806" s="4" t="s">
        <v>1320</v>
      </c>
      <c r="B806" s="5" t="s">
        <v>1401</v>
      </c>
      <c r="C806" s="5" t="s">
        <v>14</v>
      </c>
      <c r="D806" s="5" t="s">
        <v>1402</v>
      </c>
      <c r="E806" s="6">
        <v>41389</v>
      </c>
      <c r="F806" s="7">
        <v>11377207</v>
      </c>
      <c r="G806" s="7">
        <v>0</v>
      </c>
      <c r="H806" s="7">
        <v>0</v>
      </c>
      <c r="I806" s="7">
        <v>11377207</v>
      </c>
      <c r="J806" s="7">
        <v>-11377206</v>
      </c>
      <c r="K806" s="7">
        <v>0</v>
      </c>
      <c r="L806" s="7">
        <v>1</v>
      </c>
    </row>
    <row r="807" spans="1:12" x14ac:dyDescent="0.25">
      <c r="A807" s="4" t="s">
        <v>1320</v>
      </c>
      <c r="B807" s="5" t="s">
        <v>1403</v>
      </c>
      <c r="C807" s="5" t="s">
        <v>14</v>
      </c>
      <c r="D807" s="5" t="s">
        <v>1404</v>
      </c>
      <c r="E807" s="6">
        <v>41389</v>
      </c>
      <c r="F807" s="7">
        <v>4304268</v>
      </c>
      <c r="G807" s="7">
        <v>0</v>
      </c>
      <c r="H807" s="7">
        <v>0</v>
      </c>
      <c r="I807" s="7">
        <v>4304268</v>
      </c>
      <c r="J807" s="7">
        <v>-4304267</v>
      </c>
      <c r="K807" s="7">
        <v>0</v>
      </c>
      <c r="L807" s="7">
        <v>1</v>
      </c>
    </row>
    <row r="808" spans="1:12" x14ac:dyDescent="0.25">
      <c r="A808" s="4" t="s">
        <v>1320</v>
      </c>
      <c r="B808" s="5" t="s">
        <v>1405</v>
      </c>
      <c r="C808" s="5" t="s">
        <v>14</v>
      </c>
      <c r="D808" s="5" t="s">
        <v>1406</v>
      </c>
      <c r="E808" s="6">
        <v>41554</v>
      </c>
      <c r="F808" s="7">
        <v>6287479</v>
      </c>
      <c r="G808" s="7">
        <v>0</v>
      </c>
      <c r="H808" s="7">
        <v>0</v>
      </c>
      <c r="I808" s="7">
        <v>6287479</v>
      </c>
      <c r="J808" s="7">
        <v>-6287478</v>
      </c>
      <c r="K808" s="7">
        <v>0</v>
      </c>
      <c r="L808" s="7">
        <v>1</v>
      </c>
    </row>
    <row r="809" spans="1:12" x14ac:dyDescent="0.25">
      <c r="A809" s="4" t="s">
        <v>1320</v>
      </c>
      <c r="B809" s="5" t="s">
        <v>1407</v>
      </c>
      <c r="C809" s="5" t="s">
        <v>14</v>
      </c>
      <c r="D809" s="5" t="s">
        <v>1408</v>
      </c>
      <c r="E809" s="6">
        <v>41418</v>
      </c>
      <c r="F809" s="7">
        <v>23266220</v>
      </c>
      <c r="G809" s="7">
        <v>0</v>
      </c>
      <c r="H809" s="7">
        <v>0</v>
      </c>
      <c r="I809" s="7">
        <v>23266220</v>
      </c>
      <c r="J809" s="7">
        <v>-23266219</v>
      </c>
      <c r="K809" s="7">
        <v>0</v>
      </c>
      <c r="L809" s="7">
        <v>1</v>
      </c>
    </row>
    <row r="810" spans="1:12" x14ac:dyDescent="0.25">
      <c r="A810" s="4" t="s">
        <v>1320</v>
      </c>
      <c r="B810" s="5" t="s">
        <v>1409</v>
      </c>
      <c r="C810" s="5" t="s">
        <v>14</v>
      </c>
      <c r="D810" s="5" t="s">
        <v>1410</v>
      </c>
      <c r="E810" s="6">
        <v>41418</v>
      </c>
      <c r="F810" s="7">
        <v>3337192</v>
      </c>
      <c r="G810" s="7">
        <v>0</v>
      </c>
      <c r="H810" s="7">
        <v>0</v>
      </c>
      <c r="I810" s="7">
        <v>3337192</v>
      </c>
      <c r="J810" s="7">
        <v>-3337191</v>
      </c>
      <c r="K810" s="7">
        <v>0</v>
      </c>
      <c r="L810" s="7">
        <v>1</v>
      </c>
    </row>
    <row r="811" spans="1:12" x14ac:dyDescent="0.25">
      <c r="A811" s="4" t="s">
        <v>1320</v>
      </c>
      <c r="B811" s="5" t="s">
        <v>1411</v>
      </c>
      <c r="C811" s="5" t="s">
        <v>14</v>
      </c>
      <c r="D811" s="5" t="s">
        <v>1412</v>
      </c>
      <c r="E811" s="6">
        <v>41414</v>
      </c>
      <c r="F811" s="7">
        <v>4207839</v>
      </c>
      <c r="G811" s="7">
        <v>0</v>
      </c>
      <c r="H811" s="7">
        <v>0</v>
      </c>
      <c r="I811" s="7">
        <v>4207839</v>
      </c>
      <c r="J811" s="7">
        <v>-4207838</v>
      </c>
      <c r="K811" s="7">
        <v>0</v>
      </c>
      <c r="L811" s="7">
        <v>1</v>
      </c>
    </row>
    <row r="812" spans="1:12" x14ac:dyDescent="0.25">
      <c r="A812" s="4" t="s">
        <v>1320</v>
      </c>
      <c r="B812" s="5" t="s">
        <v>1413</v>
      </c>
      <c r="C812" s="5" t="s">
        <v>14</v>
      </c>
      <c r="D812" s="5" t="s">
        <v>1414</v>
      </c>
      <c r="E812" s="6">
        <v>41435</v>
      </c>
      <c r="F812" s="7">
        <v>4454705</v>
      </c>
      <c r="G812" s="7">
        <v>0</v>
      </c>
      <c r="H812" s="7">
        <v>0</v>
      </c>
      <c r="I812" s="7">
        <v>4454705</v>
      </c>
      <c r="J812" s="7">
        <v>-4454704</v>
      </c>
      <c r="K812" s="7">
        <v>0</v>
      </c>
      <c r="L812" s="7">
        <v>1</v>
      </c>
    </row>
    <row r="813" spans="1:12" x14ac:dyDescent="0.25">
      <c r="A813" s="4" t="s">
        <v>1320</v>
      </c>
      <c r="B813" s="5" t="s">
        <v>1415</v>
      </c>
      <c r="C813" s="5" t="s">
        <v>14</v>
      </c>
      <c r="D813" s="5" t="s">
        <v>1416</v>
      </c>
      <c r="E813" s="6">
        <v>41436</v>
      </c>
      <c r="F813" s="7">
        <v>5390990</v>
      </c>
      <c r="G813" s="7">
        <v>0</v>
      </c>
      <c r="H813" s="7">
        <v>0</v>
      </c>
      <c r="I813" s="7">
        <v>5390990</v>
      </c>
      <c r="J813" s="7">
        <v>-5390989</v>
      </c>
      <c r="K813" s="7">
        <v>0</v>
      </c>
      <c r="L813" s="7">
        <v>1</v>
      </c>
    </row>
    <row r="814" spans="1:12" x14ac:dyDescent="0.25">
      <c r="A814" s="4" t="s">
        <v>1320</v>
      </c>
      <c r="B814" s="5" t="s">
        <v>1417</v>
      </c>
      <c r="C814" s="5" t="s">
        <v>14</v>
      </c>
      <c r="D814" s="5" t="s">
        <v>1418</v>
      </c>
      <c r="E814" s="6">
        <v>41598</v>
      </c>
      <c r="F814" s="7">
        <v>1563985</v>
      </c>
      <c r="G814" s="7">
        <v>0</v>
      </c>
      <c r="H814" s="7">
        <v>0</v>
      </c>
      <c r="I814" s="7">
        <v>1563985</v>
      </c>
      <c r="J814" s="7">
        <v>-1563984</v>
      </c>
      <c r="K814" s="7">
        <v>0</v>
      </c>
      <c r="L814" s="7">
        <v>1</v>
      </c>
    </row>
    <row r="815" spans="1:12" x14ac:dyDescent="0.25">
      <c r="A815" s="4" t="s">
        <v>1320</v>
      </c>
      <c r="B815" s="5" t="s">
        <v>1419</v>
      </c>
      <c r="C815" s="5" t="s">
        <v>14</v>
      </c>
      <c r="D815" s="5" t="s">
        <v>1420</v>
      </c>
      <c r="E815" s="6">
        <v>41414</v>
      </c>
      <c r="F815" s="7">
        <v>41466085</v>
      </c>
      <c r="G815" s="7">
        <v>0</v>
      </c>
      <c r="H815" s="7">
        <v>0</v>
      </c>
      <c r="I815" s="7">
        <v>41466085</v>
      </c>
      <c r="J815" s="7">
        <v>-41466084</v>
      </c>
      <c r="K815" s="7">
        <v>0</v>
      </c>
      <c r="L815" s="7">
        <v>1</v>
      </c>
    </row>
    <row r="816" spans="1:12" x14ac:dyDescent="0.25">
      <c r="A816" s="4" t="s">
        <v>1320</v>
      </c>
      <c r="B816" s="5" t="s">
        <v>1421</v>
      </c>
      <c r="C816" s="5" t="s">
        <v>14</v>
      </c>
      <c r="D816" s="5" t="s">
        <v>1422</v>
      </c>
      <c r="E816" s="6">
        <v>41423</v>
      </c>
      <c r="F816" s="7">
        <v>9475352</v>
      </c>
      <c r="G816" s="7">
        <v>0</v>
      </c>
      <c r="H816" s="7">
        <v>0</v>
      </c>
      <c r="I816" s="7">
        <v>9475352</v>
      </c>
      <c r="J816" s="7">
        <v>-9475351</v>
      </c>
      <c r="K816" s="7">
        <v>0</v>
      </c>
      <c r="L816" s="7">
        <v>1</v>
      </c>
    </row>
    <row r="817" spans="1:12" x14ac:dyDescent="0.25">
      <c r="A817" s="4" t="s">
        <v>1320</v>
      </c>
      <c r="B817" s="5" t="s">
        <v>1423</v>
      </c>
      <c r="C817" s="5" t="s">
        <v>14</v>
      </c>
      <c r="D817" s="5" t="s">
        <v>1424</v>
      </c>
      <c r="E817" s="6">
        <v>41417</v>
      </c>
      <c r="F817" s="7">
        <v>8582719</v>
      </c>
      <c r="G817" s="7">
        <v>0</v>
      </c>
      <c r="H817" s="7">
        <v>0</v>
      </c>
      <c r="I817" s="7">
        <v>8582719</v>
      </c>
      <c r="J817" s="7">
        <v>-8582718</v>
      </c>
      <c r="K817" s="7">
        <v>0</v>
      </c>
      <c r="L817" s="7">
        <v>1</v>
      </c>
    </row>
    <row r="818" spans="1:12" x14ac:dyDescent="0.25">
      <c r="A818" s="4" t="s">
        <v>1320</v>
      </c>
      <c r="B818" s="5" t="s">
        <v>1425</v>
      </c>
      <c r="C818" s="5" t="s">
        <v>14</v>
      </c>
      <c r="D818" s="5" t="s">
        <v>1426</v>
      </c>
      <c r="E818" s="6">
        <v>41453</v>
      </c>
      <c r="F818" s="7">
        <v>25359168</v>
      </c>
      <c r="G818" s="7">
        <v>0</v>
      </c>
      <c r="H818" s="7">
        <v>0</v>
      </c>
      <c r="I818" s="7">
        <v>25359168</v>
      </c>
      <c r="J818" s="7">
        <v>-25359167</v>
      </c>
      <c r="K818" s="7">
        <v>0</v>
      </c>
      <c r="L818" s="7">
        <v>1</v>
      </c>
    </row>
    <row r="819" spans="1:12" x14ac:dyDescent="0.25">
      <c r="A819" s="4" t="s">
        <v>1320</v>
      </c>
      <c r="B819" s="5" t="s">
        <v>1427</v>
      </c>
      <c r="C819" s="5" t="s">
        <v>14</v>
      </c>
      <c r="D819" s="5" t="s">
        <v>1428</v>
      </c>
      <c r="E819" s="6">
        <v>41457</v>
      </c>
      <c r="F819" s="7">
        <v>7112825</v>
      </c>
      <c r="G819" s="7">
        <v>0</v>
      </c>
      <c r="H819" s="7">
        <v>0</v>
      </c>
      <c r="I819" s="7">
        <v>7112825</v>
      </c>
      <c r="J819" s="7">
        <v>-7112824</v>
      </c>
      <c r="K819" s="7">
        <v>0</v>
      </c>
      <c r="L819" s="7">
        <v>1</v>
      </c>
    </row>
    <row r="820" spans="1:12" x14ac:dyDescent="0.25">
      <c r="A820" s="4" t="s">
        <v>1320</v>
      </c>
      <c r="B820" s="5" t="s">
        <v>1429</v>
      </c>
      <c r="C820" s="5" t="s">
        <v>14</v>
      </c>
      <c r="D820" s="5" t="s">
        <v>1430</v>
      </c>
      <c r="E820" s="6">
        <v>41424</v>
      </c>
      <c r="F820" s="7">
        <v>595520</v>
      </c>
      <c r="G820" s="7">
        <v>0</v>
      </c>
      <c r="H820" s="7">
        <v>0</v>
      </c>
      <c r="I820" s="7">
        <v>595520</v>
      </c>
      <c r="J820" s="7">
        <v>-595519</v>
      </c>
      <c r="K820" s="7">
        <v>0</v>
      </c>
      <c r="L820" s="7">
        <v>1</v>
      </c>
    </row>
    <row r="821" spans="1:12" x14ac:dyDescent="0.25">
      <c r="A821" s="4" t="s">
        <v>1320</v>
      </c>
      <c r="B821" s="5" t="s">
        <v>1431</v>
      </c>
      <c r="C821" s="5" t="s">
        <v>14</v>
      </c>
      <c r="D821" s="5" t="s">
        <v>1432</v>
      </c>
      <c r="E821" s="6">
        <v>41492</v>
      </c>
      <c r="F821" s="7">
        <v>4421418</v>
      </c>
      <c r="G821" s="7">
        <v>0</v>
      </c>
      <c r="H821" s="7">
        <v>0</v>
      </c>
      <c r="I821" s="7">
        <v>4421418</v>
      </c>
      <c r="J821" s="7">
        <v>-4421417</v>
      </c>
      <c r="K821" s="7">
        <v>0</v>
      </c>
      <c r="L821" s="7">
        <v>1</v>
      </c>
    </row>
    <row r="822" spans="1:12" x14ac:dyDescent="0.25">
      <c r="A822" s="4" t="s">
        <v>1320</v>
      </c>
      <c r="B822" s="5" t="s">
        <v>1433</v>
      </c>
      <c r="C822" s="5" t="s">
        <v>14</v>
      </c>
      <c r="D822" s="5" t="s">
        <v>1434</v>
      </c>
      <c r="E822" s="6">
        <v>41596</v>
      </c>
      <c r="F822" s="7">
        <v>6561180</v>
      </c>
      <c r="G822" s="7">
        <v>0</v>
      </c>
      <c r="H822" s="7">
        <v>0</v>
      </c>
      <c r="I822" s="7">
        <v>6561180</v>
      </c>
      <c r="J822" s="7">
        <v>-6561179</v>
      </c>
      <c r="K822" s="7">
        <v>0</v>
      </c>
      <c r="L822" s="7">
        <v>1</v>
      </c>
    </row>
    <row r="823" spans="1:12" x14ac:dyDescent="0.25">
      <c r="A823" s="4" t="s">
        <v>1320</v>
      </c>
      <c r="B823" s="5" t="s">
        <v>1435</v>
      </c>
      <c r="C823" s="5" t="s">
        <v>14</v>
      </c>
      <c r="D823" s="5" t="s">
        <v>1436</v>
      </c>
      <c r="E823" s="6">
        <v>41423</v>
      </c>
      <c r="F823" s="7">
        <v>1261885</v>
      </c>
      <c r="G823" s="7">
        <v>0</v>
      </c>
      <c r="H823" s="7">
        <v>0</v>
      </c>
      <c r="I823" s="7">
        <v>1261885</v>
      </c>
      <c r="J823" s="7">
        <v>-1261884</v>
      </c>
      <c r="K823" s="7">
        <v>0</v>
      </c>
      <c r="L823" s="7">
        <v>1</v>
      </c>
    </row>
    <row r="824" spans="1:12" x14ac:dyDescent="0.25">
      <c r="A824" s="4" t="s">
        <v>1320</v>
      </c>
      <c r="B824" s="5" t="s">
        <v>1437</v>
      </c>
      <c r="C824" s="5" t="s">
        <v>14</v>
      </c>
      <c r="D824" s="5" t="s">
        <v>1438</v>
      </c>
      <c r="E824" s="6">
        <v>41432</v>
      </c>
      <c r="F824" s="7">
        <v>2228245</v>
      </c>
      <c r="G824" s="7">
        <v>0</v>
      </c>
      <c r="H824" s="7">
        <v>0</v>
      </c>
      <c r="I824" s="7">
        <v>2228245</v>
      </c>
      <c r="J824" s="7">
        <v>-2228244</v>
      </c>
      <c r="K824" s="7">
        <v>0</v>
      </c>
      <c r="L824" s="7">
        <v>1</v>
      </c>
    </row>
    <row r="825" spans="1:12" x14ac:dyDescent="0.25">
      <c r="A825" s="4" t="s">
        <v>1320</v>
      </c>
      <c r="B825" s="5" t="s">
        <v>1439</v>
      </c>
      <c r="C825" s="5" t="s">
        <v>14</v>
      </c>
      <c r="D825" s="5" t="s">
        <v>1440</v>
      </c>
      <c r="E825" s="6">
        <v>41449</v>
      </c>
      <c r="F825" s="7">
        <v>22047868</v>
      </c>
      <c r="G825" s="7">
        <v>0</v>
      </c>
      <c r="H825" s="7">
        <v>0</v>
      </c>
      <c r="I825" s="7">
        <v>22047868</v>
      </c>
      <c r="J825" s="7">
        <v>-22047867</v>
      </c>
      <c r="K825" s="7">
        <v>0</v>
      </c>
      <c r="L825" s="7">
        <v>1</v>
      </c>
    </row>
    <row r="826" spans="1:12" x14ac:dyDescent="0.25">
      <c r="A826" s="4" t="s">
        <v>1320</v>
      </c>
      <c r="B826" s="5" t="s">
        <v>1441</v>
      </c>
      <c r="C826" s="5" t="s">
        <v>14</v>
      </c>
      <c r="D826" s="5" t="s">
        <v>1442</v>
      </c>
      <c r="E826" s="6">
        <v>41526</v>
      </c>
      <c r="F826" s="7">
        <v>5505600</v>
      </c>
      <c r="G826" s="7">
        <v>0</v>
      </c>
      <c r="H826" s="7">
        <v>0</v>
      </c>
      <c r="I826" s="7">
        <v>5505600</v>
      </c>
      <c r="J826" s="7">
        <v>-5505599</v>
      </c>
      <c r="K826" s="7">
        <v>0</v>
      </c>
      <c r="L826" s="7">
        <v>1</v>
      </c>
    </row>
    <row r="827" spans="1:12" x14ac:dyDescent="0.25">
      <c r="A827" s="4" t="s">
        <v>1320</v>
      </c>
      <c r="B827" s="5" t="s">
        <v>1443</v>
      </c>
      <c r="C827" s="5" t="s">
        <v>14</v>
      </c>
      <c r="D827" s="5" t="s">
        <v>1444</v>
      </c>
      <c r="E827" s="6">
        <v>41492</v>
      </c>
      <c r="F827" s="7">
        <v>3993235</v>
      </c>
      <c r="G827" s="7">
        <v>0</v>
      </c>
      <c r="H827" s="7">
        <v>0</v>
      </c>
      <c r="I827" s="7">
        <v>3993235</v>
      </c>
      <c r="J827" s="7">
        <v>-3993234</v>
      </c>
      <c r="K827" s="7">
        <v>0</v>
      </c>
      <c r="L827" s="7">
        <v>1</v>
      </c>
    </row>
    <row r="828" spans="1:12" x14ac:dyDescent="0.25">
      <c r="A828" s="4" t="s">
        <v>1320</v>
      </c>
      <c r="B828" s="5" t="s">
        <v>1445</v>
      </c>
      <c r="C828" s="5" t="s">
        <v>14</v>
      </c>
      <c r="D828" s="5" t="s">
        <v>1446</v>
      </c>
      <c r="E828" s="6">
        <v>41596</v>
      </c>
      <c r="F828" s="7">
        <v>2087596</v>
      </c>
      <c r="G828" s="7">
        <v>0</v>
      </c>
      <c r="H828" s="7">
        <v>0</v>
      </c>
      <c r="I828" s="7">
        <v>2087596</v>
      </c>
      <c r="J828" s="7">
        <v>-2087595</v>
      </c>
      <c r="K828" s="7">
        <v>0</v>
      </c>
      <c r="L828" s="7">
        <v>1</v>
      </c>
    </row>
    <row r="829" spans="1:12" x14ac:dyDescent="0.25">
      <c r="A829" s="4" t="s">
        <v>1320</v>
      </c>
      <c r="B829" s="5" t="s">
        <v>1447</v>
      </c>
      <c r="C829" s="5" t="s">
        <v>14</v>
      </c>
      <c r="D829" s="5" t="s">
        <v>1448</v>
      </c>
      <c r="E829" s="6">
        <v>41596</v>
      </c>
      <c r="F829" s="7">
        <v>3900125</v>
      </c>
      <c r="G829" s="7">
        <v>0</v>
      </c>
      <c r="H829" s="7">
        <v>0</v>
      </c>
      <c r="I829" s="7">
        <v>3900125</v>
      </c>
      <c r="J829" s="7">
        <v>-3900124</v>
      </c>
      <c r="K829" s="7">
        <v>0</v>
      </c>
      <c r="L829" s="7">
        <v>1</v>
      </c>
    </row>
    <row r="830" spans="1:12" x14ac:dyDescent="0.25">
      <c r="A830" s="4" t="s">
        <v>1320</v>
      </c>
      <c r="B830" s="5" t="s">
        <v>1449</v>
      </c>
      <c r="C830" s="5" t="s">
        <v>14</v>
      </c>
      <c r="D830" s="5" t="s">
        <v>1450</v>
      </c>
      <c r="E830" s="6">
        <v>41596</v>
      </c>
      <c r="F830" s="7">
        <v>1523659</v>
      </c>
      <c r="G830" s="7">
        <v>0</v>
      </c>
      <c r="H830" s="7">
        <v>0</v>
      </c>
      <c r="I830" s="7">
        <v>1523659</v>
      </c>
      <c r="J830" s="7">
        <v>-1523658</v>
      </c>
      <c r="K830" s="7">
        <v>0</v>
      </c>
      <c r="L830" s="7">
        <v>1</v>
      </c>
    </row>
    <row r="831" spans="1:12" x14ac:dyDescent="0.25">
      <c r="A831" s="4" t="s">
        <v>1320</v>
      </c>
      <c r="B831" s="5" t="s">
        <v>1451</v>
      </c>
      <c r="C831" s="5" t="s">
        <v>14</v>
      </c>
      <c r="D831" s="5" t="s">
        <v>1452</v>
      </c>
      <c r="E831" s="6">
        <v>41614</v>
      </c>
      <c r="F831" s="7">
        <v>5033823</v>
      </c>
      <c r="G831" s="7">
        <v>0</v>
      </c>
      <c r="H831" s="7">
        <v>0</v>
      </c>
      <c r="I831" s="7">
        <v>5033823</v>
      </c>
      <c r="J831" s="7">
        <v>-5033822</v>
      </c>
      <c r="K831" s="7">
        <v>0</v>
      </c>
      <c r="L831" s="7">
        <v>1</v>
      </c>
    </row>
    <row r="832" spans="1:12" x14ac:dyDescent="0.25">
      <c r="A832" s="4" t="s">
        <v>1320</v>
      </c>
      <c r="B832" s="5" t="s">
        <v>1453</v>
      </c>
      <c r="C832" s="5" t="s">
        <v>14</v>
      </c>
      <c r="D832" s="5" t="s">
        <v>1454</v>
      </c>
      <c r="E832" s="6">
        <v>41627</v>
      </c>
      <c r="F832" s="7">
        <v>5590652</v>
      </c>
      <c r="G832" s="7">
        <v>0</v>
      </c>
      <c r="H832" s="7">
        <v>0</v>
      </c>
      <c r="I832" s="7">
        <v>5590652</v>
      </c>
      <c r="J832" s="7">
        <v>-5590651</v>
      </c>
      <c r="K832" s="7">
        <v>0</v>
      </c>
      <c r="L832" s="7">
        <v>1</v>
      </c>
    </row>
    <row r="833" spans="1:12" x14ac:dyDescent="0.25">
      <c r="A833" s="4" t="s">
        <v>1320</v>
      </c>
      <c r="B833" s="5" t="s">
        <v>1455</v>
      </c>
      <c r="C833" s="5" t="s">
        <v>14</v>
      </c>
      <c r="D833" s="5" t="s">
        <v>1456</v>
      </c>
      <c r="E833" s="6">
        <v>41620</v>
      </c>
      <c r="F833" s="7">
        <v>2972726</v>
      </c>
      <c r="G833" s="7">
        <v>0</v>
      </c>
      <c r="H833" s="7">
        <v>0</v>
      </c>
      <c r="I833" s="7">
        <v>2972726</v>
      </c>
      <c r="J833" s="7">
        <v>-2972725</v>
      </c>
      <c r="K833" s="7">
        <v>0</v>
      </c>
      <c r="L833" s="7">
        <v>1</v>
      </c>
    </row>
    <row r="834" spans="1:12" x14ac:dyDescent="0.25">
      <c r="A834" s="4" t="s">
        <v>1320</v>
      </c>
      <c r="B834" s="5" t="s">
        <v>1457</v>
      </c>
      <c r="C834" s="5" t="s">
        <v>14</v>
      </c>
      <c r="D834" s="5" t="s">
        <v>1458</v>
      </c>
      <c r="E834" s="6">
        <v>41620</v>
      </c>
      <c r="F834" s="7">
        <v>2822444</v>
      </c>
      <c r="G834" s="7">
        <v>0</v>
      </c>
      <c r="H834" s="7">
        <v>0</v>
      </c>
      <c r="I834" s="7">
        <v>2822444</v>
      </c>
      <c r="J834" s="7">
        <v>-2822443</v>
      </c>
      <c r="K834" s="7">
        <v>0</v>
      </c>
      <c r="L834" s="7">
        <v>1</v>
      </c>
    </row>
    <row r="835" spans="1:12" x14ac:dyDescent="0.25">
      <c r="A835" s="4" t="s">
        <v>1320</v>
      </c>
      <c r="B835" s="5" t="s">
        <v>1459</v>
      </c>
      <c r="C835" s="5" t="s">
        <v>14</v>
      </c>
      <c r="D835" s="5" t="s">
        <v>1460</v>
      </c>
      <c r="E835" s="6">
        <v>41620</v>
      </c>
      <c r="F835" s="7">
        <v>3614678</v>
      </c>
      <c r="G835" s="7">
        <v>0</v>
      </c>
      <c r="H835" s="7">
        <v>0</v>
      </c>
      <c r="I835" s="7">
        <v>3614678</v>
      </c>
      <c r="J835" s="7">
        <v>-3614677</v>
      </c>
      <c r="K835" s="7">
        <v>0</v>
      </c>
      <c r="L835" s="7">
        <v>1</v>
      </c>
    </row>
    <row r="836" spans="1:12" x14ac:dyDescent="0.25">
      <c r="A836" s="4" t="s">
        <v>1320</v>
      </c>
      <c r="B836" s="5" t="s">
        <v>1461</v>
      </c>
      <c r="C836" s="5" t="s">
        <v>14</v>
      </c>
      <c r="D836" s="5" t="s">
        <v>1462</v>
      </c>
      <c r="E836" s="6">
        <v>41627</v>
      </c>
      <c r="F836" s="7">
        <v>4934296</v>
      </c>
      <c r="G836" s="7">
        <v>0</v>
      </c>
      <c r="H836" s="7">
        <v>0</v>
      </c>
      <c r="I836" s="7">
        <v>4934296</v>
      </c>
      <c r="J836" s="7">
        <v>-4934295</v>
      </c>
      <c r="K836" s="7">
        <v>0</v>
      </c>
      <c r="L836" s="7">
        <v>1</v>
      </c>
    </row>
    <row r="837" spans="1:12" x14ac:dyDescent="0.25">
      <c r="A837" s="4" t="s">
        <v>1320</v>
      </c>
      <c r="B837" s="5" t="s">
        <v>1463</v>
      </c>
      <c r="C837" s="5" t="s">
        <v>14</v>
      </c>
      <c r="D837" s="5" t="s">
        <v>1464</v>
      </c>
      <c r="E837" s="6">
        <v>41627</v>
      </c>
      <c r="F837" s="7">
        <v>9140962</v>
      </c>
      <c r="G837" s="7">
        <v>0</v>
      </c>
      <c r="H837" s="7">
        <v>0</v>
      </c>
      <c r="I837" s="7">
        <v>9140962</v>
      </c>
      <c r="J837" s="7">
        <v>-9140961</v>
      </c>
      <c r="K837" s="7">
        <v>0</v>
      </c>
      <c r="L837" s="7">
        <v>1</v>
      </c>
    </row>
    <row r="838" spans="1:12" x14ac:dyDescent="0.25">
      <c r="A838" s="4" t="s">
        <v>1320</v>
      </c>
      <c r="B838" s="5" t="s">
        <v>1465</v>
      </c>
      <c r="C838" s="5" t="s">
        <v>14</v>
      </c>
      <c r="D838" s="5" t="s">
        <v>1466</v>
      </c>
      <c r="E838" s="6">
        <v>41627</v>
      </c>
      <c r="F838" s="7">
        <v>5996497</v>
      </c>
      <c r="G838" s="7">
        <v>0</v>
      </c>
      <c r="H838" s="7">
        <v>0</v>
      </c>
      <c r="I838" s="7">
        <v>5996497</v>
      </c>
      <c r="J838" s="7">
        <v>-5996496</v>
      </c>
      <c r="K838" s="7">
        <v>0</v>
      </c>
      <c r="L838" s="7">
        <v>1</v>
      </c>
    </row>
    <row r="839" spans="1:12" x14ac:dyDescent="0.25">
      <c r="A839" s="4" t="s">
        <v>1320</v>
      </c>
      <c r="B839" s="5" t="s">
        <v>1467</v>
      </c>
      <c r="C839" s="5" t="s">
        <v>14</v>
      </c>
      <c r="D839" s="5" t="s">
        <v>1468</v>
      </c>
      <c r="E839" s="6">
        <v>41627</v>
      </c>
      <c r="F839" s="7">
        <v>4129536</v>
      </c>
      <c r="G839" s="7">
        <v>0</v>
      </c>
      <c r="H839" s="7">
        <v>0</v>
      </c>
      <c r="I839" s="7">
        <v>4129536</v>
      </c>
      <c r="J839" s="7">
        <v>-4129535</v>
      </c>
      <c r="K839" s="7">
        <v>0</v>
      </c>
      <c r="L839" s="7">
        <v>1</v>
      </c>
    </row>
    <row r="840" spans="1:12" x14ac:dyDescent="0.25">
      <c r="A840" s="4" t="s">
        <v>1320</v>
      </c>
      <c r="B840" s="5" t="s">
        <v>1469</v>
      </c>
      <c r="C840" s="5" t="s">
        <v>14</v>
      </c>
      <c r="D840" s="5" t="s">
        <v>1470</v>
      </c>
      <c r="E840" s="6">
        <v>41634</v>
      </c>
      <c r="F840" s="7">
        <v>2489813</v>
      </c>
      <c r="G840" s="7">
        <v>0</v>
      </c>
      <c r="H840" s="7">
        <v>0</v>
      </c>
      <c r="I840" s="7">
        <v>2489813</v>
      </c>
      <c r="J840" s="7">
        <v>-2489812</v>
      </c>
      <c r="K840" s="7">
        <v>0</v>
      </c>
      <c r="L840" s="7">
        <v>1</v>
      </c>
    </row>
    <row r="841" spans="1:12" x14ac:dyDescent="0.25">
      <c r="A841" s="4" t="s">
        <v>1320</v>
      </c>
      <c r="B841" s="5" t="s">
        <v>1471</v>
      </c>
      <c r="C841" s="5" t="s">
        <v>14</v>
      </c>
      <c r="D841" s="5" t="s">
        <v>1472</v>
      </c>
      <c r="E841" s="6">
        <v>41627</v>
      </c>
      <c r="F841" s="7">
        <v>2861229</v>
      </c>
      <c r="G841" s="7">
        <v>0</v>
      </c>
      <c r="H841" s="7">
        <v>0</v>
      </c>
      <c r="I841" s="7">
        <v>2861229</v>
      </c>
      <c r="J841" s="7">
        <v>-2861228</v>
      </c>
      <c r="K841" s="7">
        <v>0</v>
      </c>
      <c r="L841" s="7">
        <v>1</v>
      </c>
    </row>
    <row r="842" spans="1:12" x14ac:dyDescent="0.25">
      <c r="A842" s="4" t="s">
        <v>1320</v>
      </c>
      <c r="B842" s="5" t="s">
        <v>1473</v>
      </c>
      <c r="C842" s="5" t="s">
        <v>14</v>
      </c>
      <c r="D842" s="5" t="s">
        <v>1474</v>
      </c>
      <c r="E842" s="6">
        <v>41703</v>
      </c>
      <c r="F842" s="7">
        <v>3231822</v>
      </c>
      <c r="G842" s="7">
        <v>0</v>
      </c>
      <c r="H842" s="7">
        <v>0</v>
      </c>
      <c r="I842" s="7">
        <v>3231822</v>
      </c>
      <c r="J842" s="7">
        <v>-3231821</v>
      </c>
      <c r="K842" s="7">
        <v>0</v>
      </c>
      <c r="L842" s="7">
        <v>1</v>
      </c>
    </row>
    <row r="843" spans="1:12" x14ac:dyDescent="0.25">
      <c r="A843" s="4" t="s">
        <v>1320</v>
      </c>
      <c r="B843" s="5" t="s">
        <v>1475</v>
      </c>
      <c r="C843" s="5" t="s">
        <v>14</v>
      </c>
      <c r="D843" s="5" t="s">
        <v>1476</v>
      </c>
      <c r="E843" s="6">
        <v>41768</v>
      </c>
      <c r="F843" s="7">
        <v>11634844</v>
      </c>
      <c r="G843" s="7">
        <v>0</v>
      </c>
      <c r="H843" s="7">
        <v>0</v>
      </c>
      <c r="I843" s="7">
        <v>11634844</v>
      </c>
      <c r="J843" s="7">
        <v>-11634843</v>
      </c>
      <c r="K843" s="7">
        <v>0</v>
      </c>
      <c r="L843" s="7">
        <v>1</v>
      </c>
    </row>
    <row r="844" spans="1:12" x14ac:dyDescent="0.25">
      <c r="A844" s="4" t="s">
        <v>1320</v>
      </c>
      <c r="B844" s="5" t="s">
        <v>1477</v>
      </c>
      <c r="C844" s="5" t="s">
        <v>14</v>
      </c>
      <c r="D844" s="5" t="s">
        <v>1478</v>
      </c>
      <c r="E844" s="6">
        <v>41711</v>
      </c>
      <c r="F844" s="7">
        <v>894521</v>
      </c>
      <c r="G844" s="7">
        <v>0</v>
      </c>
      <c r="H844" s="7">
        <v>0</v>
      </c>
      <c r="I844" s="7">
        <v>894521</v>
      </c>
      <c r="J844" s="7">
        <v>-894520</v>
      </c>
      <c r="K844" s="7">
        <v>0</v>
      </c>
      <c r="L844" s="7">
        <v>1</v>
      </c>
    </row>
    <row r="845" spans="1:12" x14ac:dyDescent="0.25">
      <c r="A845" s="4" t="s">
        <v>1320</v>
      </c>
      <c r="B845" s="5" t="s">
        <v>1479</v>
      </c>
      <c r="C845" s="5" t="s">
        <v>14</v>
      </c>
      <c r="D845" s="5" t="s">
        <v>1480</v>
      </c>
      <c r="E845" s="6">
        <v>41785</v>
      </c>
      <c r="F845" s="7">
        <v>6054651</v>
      </c>
      <c r="G845" s="7">
        <v>0</v>
      </c>
      <c r="H845" s="7">
        <v>0</v>
      </c>
      <c r="I845" s="7">
        <v>6054651</v>
      </c>
      <c r="J845" s="7">
        <v>-6054650</v>
      </c>
      <c r="K845" s="7">
        <v>0</v>
      </c>
      <c r="L845" s="7">
        <v>1</v>
      </c>
    </row>
    <row r="846" spans="1:12" x14ac:dyDescent="0.25">
      <c r="A846" s="4" t="s">
        <v>1320</v>
      </c>
      <c r="B846" s="5" t="s">
        <v>1481</v>
      </c>
      <c r="C846" s="5" t="s">
        <v>14</v>
      </c>
      <c r="D846" s="5" t="s">
        <v>1482</v>
      </c>
      <c r="E846" s="6">
        <v>41796</v>
      </c>
      <c r="F846" s="7">
        <v>1671587</v>
      </c>
      <c r="G846" s="7">
        <v>0</v>
      </c>
      <c r="H846" s="7">
        <v>0</v>
      </c>
      <c r="I846" s="7">
        <v>1671587</v>
      </c>
      <c r="J846" s="7">
        <v>-1671586</v>
      </c>
      <c r="K846" s="7">
        <v>0</v>
      </c>
      <c r="L846" s="7">
        <v>1</v>
      </c>
    </row>
    <row r="847" spans="1:12" x14ac:dyDescent="0.25">
      <c r="A847" s="4" t="s">
        <v>1320</v>
      </c>
      <c r="B847" s="5" t="s">
        <v>1483</v>
      </c>
      <c r="C847" s="5" t="s">
        <v>14</v>
      </c>
      <c r="D847" s="5" t="s">
        <v>1484</v>
      </c>
      <c r="E847" s="6">
        <v>41796</v>
      </c>
      <c r="F847" s="7">
        <v>728559</v>
      </c>
      <c r="G847" s="7">
        <v>0</v>
      </c>
      <c r="H847" s="7">
        <v>0</v>
      </c>
      <c r="I847" s="7">
        <v>728559</v>
      </c>
      <c r="J847" s="7">
        <v>-728558</v>
      </c>
      <c r="K847" s="7">
        <v>0</v>
      </c>
      <c r="L847" s="7">
        <v>1</v>
      </c>
    </row>
    <row r="848" spans="1:12" x14ac:dyDescent="0.25">
      <c r="A848" s="4" t="s">
        <v>1320</v>
      </c>
      <c r="B848" s="5" t="s">
        <v>1485</v>
      </c>
      <c r="C848" s="5" t="s">
        <v>14</v>
      </c>
      <c r="D848" s="5" t="s">
        <v>1486</v>
      </c>
      <c r="E848" s="6">
        <v>41737</v>
      </c>
      <c r="F848" s="7">
        <v>28145898</v>
      </c>
      <c r="G848" s="7">
        <v>0</v>
      </c>
      <c r="H848" s="7">
        <v>0</v>
      </c>
      <c r="I848" s="7">
        <v>28145898</v>
      </c>
      <c r="J848" s="7">
        <v>-28145897</v>
      </c>
      <c r="K848" s="7">
        <v>0</v>
      </c>
      <c r="L848" s="7">
        <v>1</v>
      </c>
    </row>
    <row r="849" spans="1:12" x14ac:dyDescent="0.25">
      <c r="A849" s="4" t="s">
        <v>1320</v>
      </c>
      <c r="B849" s="5" t="s">
        <v>1487</v>
      </c>
      <c r="C849" s="5" t="s">
        <v>14</v>
      </c>
      <c r="D849" s="5" t="s">
        <v>1488</v>
      </c>
      <c r="E849" s="6">
        <v>41807</v>
      </c>
      <c r="F849" s="7">
        <v>8686169</v>
      </c>
      <c r="G849" s="7">
        <v>0</v>
      </c>
      <c r="H849" s="7">
        <v>0</v>
      </c>
      <c r="I849" s="7">
        <v>8686169</v>
      </c>
      <c r="J849" s="7">
        <v>-8686168</v>
      </c>
      <c r="K849" s="7">
        <v>0</v>
      </c>
      <c r="L849" s="7">
        <v>1</v>
      </c>
    </row>
    <row r="850" spans="1:12" x14ac:dyDescent="0.25">
      <c r="A850" s="4" t="s">
        <v>1320</v>
      </c>
      <c r="B850" s="5" t="s">
        <v>1489</v>
      </c>
      <c r="C850" s="5" t="s">
        <v>14</v>
      </c>
      <c r="D850" s="5" t="s">
        <v>1490</v>
      </c>
      <c r="E850" s="6">
        <v>41865</v>
      </c>
      <c r="F850" s="7">
        <v>5832681</v>
      </c>
      <c r="G850" s="7">
        <v>0</v>
      </c>
      <c r="H850" s="7">
        <v>0</v>
      </c>
      <c r="I850" s="7">
        <v>5832681</v>
      </c>
      <c r="J850" s="7">
        <v>-5832680</v>
      </c>
      <c r="K850" s="7">
        <v>0</v>
      </c>
      <c r="L850" s="7">
        <v>1</v>
      </c>
    </row>
    <row r="851" spans="1:12" x14ac:dyDescent="0.25">
      <c r="A851" s="4" t="s">
        <v>1320</v>
      </c>
      <c r="B851" s="5" t="s">
        <v>1491</v>
      </c>
      <c r="C851" s="5" t="s">
        <v>14</v>
      </c>
      <c r="D851" s="5" t="s">
        <v>1492</v>
      </c>
      <c r="E851" s="6">
        <v>41796</v>
      </c>
      <c r="F851" s="7">
        <v>2811701</v>
      </c>
      <c r="G851" s="7">
        <v>0</v>
      </c>
      <c r="H851" s="7">
        <v>0</v>
      </c>
      <c r="I851" s="7">
        <v>2811701</v>
      </c>
      <c r="J851" s="7">
        <v>-2811700</v>
      </c>
      <c r="K851" s="7">
        <v>0</v>
      </c>
      <c r="L851" s="7">
        <v>1</v>
      </c>
    </row>
    <row r="852" spans="1:12" x14ac:dyDescent="0.25">
      <c r="A852" s="4" t="s">
        <v>1320</v>
      </c>
      <c r="B852" s="5" t="s">
        <v>1493</v>
      </c>
      <c r="C852" s="5" t="s">
        <v>14</v>
      </c>
      <c r="D852" s="5" t="s">
        <v>1494</v>
      </c>
      <c r="E852" s="6">
        <v>41796</v>
      </c>
      <c r="F852" s="7">
        <v>958681</v>
      </c>
      <c r="G852" s="7">
        <v>0</v>
      </c>
      <c r="H852" s="7">
        <v>0</v>
      </c>
      <c r="I852" s="7">
        <v>958681</v>
      </c>
      <c r="J852" s="7">
        <v>-958680</v>
      </c>
      <c r="K852" s="7">
        <v>0</v>
      </c>
      <c r="L852" s="7">
        <v>1</v>
      </c>
    </row>
    <row r="853" spans="1:12" x14ac:dyDescent="0.25">
      <c r="A853" s="4" t="s">
        <v>1320</v>
      </c>
      <c r="B853" s="5" t="s">
        <v>1495</v>
      </c>
      <c r="C853" s="5" t="s">
        <v>14</v>
      </c>
      <c r="D853" s="5" t="s">
        <v>1496</v>
      </c>
      <c r="E853" s="6">
        <v>41801</v>
      </c>
      <c r="F853" s="7">
        <v>1354851</v>
      </c>
      <c r="G853" s="7">
        <v>0</v>
      </c>
      <c r="H853" s="7">
        <v>0</v>
      </c>
      <c r="I853" s="7">
        <v>1354851</v>
      </c>
      <c r="J853" s="7">
        <v>-1354850</v>
      </c>
      <c r="K853" s="7">
        <v>0</v>
      </c>
      <c r="L853" s="7">
        <v>1</v>
      </c>
    </row>
    <row r="854" spans="1:12" x14ac:dyDescent="0.25">
      <c r="A854" s="4" t="s">
        <v>1320</v>
      </c>
      <c r="B854" s="5" t="s">
        <v>1497</v>
      </c>
      <c r="C854" s="5" t="s">
        <v>14</v>
      </c>
      <c r="D854" s="5" t="s">
        <v>1498</v>
      </c>
      <c r="E854" s="6">
        <v>41801</v>
      </c>
      <c r="F854" s="7">
        <v>1998850</v>
      </c>
      <c r="G854" s="7">
        <v>0</v>
      </c>
      <c r="H854" s="7">
        <v>0</v>
      </c>
      <c r="I854" s="7">
        <v>1998850</v>
      </c>
      <c r="J854" s="7">
        <v>-1998849</v>
      </c>
      <c r="K854" s="7">
        <v>0</v>
      </c>
      <c r="L854" s="7">
        <v>1</v>
      </c>
    </row>
    <row r="855" spans="1:12" x14ac:dyDescent="0.25">
      <c r="A855" s="4" t="s">
        <v>1320</v>
      </c>
      <c r="B855" s="5" t="s">
        <v>1499</v>
      </c>
      <c r="C855" s="5" t="s">
        <v>14</v>
      </c>
      <c r="D855" s="5" t="s">
        <v>1500</v>
      </c>
      <c r="E855" s="6">
        <v>41801</v>
      </c>
      <c r="F855" s="7">
        <v>2107049</v>
      </c>
      <c r="G855" s="7">
        <v>0</v>
      </c>
      <c r="H855" s="7">
        <v>0</v>
      </c>
      <c r="I855" s="7">
        <v>2107049</v>
      </c>
      <c r="J855" s="7">
        <v>-2107048</v>
      </c>
      <c r="K855" s="7">
        <v>0</v>
      </c>
      <c r="L855" s="7">
        <v>1</v>
      </c>
    </row>
    <row r="856" spans="1:12" x14ac:dyDescent="0.25">
      <c r="A856" s="4" t="s">
        <v>1320</v>
      </c>
      <c r="B856" s="5" t="s">
        <v>1501</v>
      </c>
      <c r="C856" s="5" t="s">
        <v>14</v>
      </c>
      <c r="D856" s="5" t="s">
        <v>1502</v>
      </c>
      <c r="E856" s="6">
        <v>41814</v>
      </c>
      <c r="F856" s="7">
        <v>1733179</v>
      </c>
      <c r="G856" s="7">
        <v>0</v>
      </c>
      <c r="H856" s="7">
        <v>0</v>
      </c>
      <c r="I856" s="7">
        <v>1733179</v>
      </c>
      <c r="J856" s="7">
        <v>-1733178</v>
      </c>
      <c r="K856" s="7">
        <v>0</v>
      </c>
      <c r="L856" s="7">
        <v>1</v>
      </c>
    </row>
    <row r="857" spans="1:12" x14ac:dyDescent="0.25">
      <c r="A857" s="4" t="s">
        <v>1320</v>
      </c>
      <c r="B857" s="5" t="s">
        <v>1503</v>
      </c>
      <c r="C857" s="5" t="s">
        <v>14</v>
      </c>
      <c r="D857" s="5" t="s">
        <v>1504</v>
      </c>
      <c r="E857" s="6">
        <v>41800</v>
      </c>
      <c r="F857" s="7">
        <v>2381883</v>
      </c>
      <c r="G857" s="7">
        <v>0</v>
      </c>
      <c r="H857" s="7">
        <v>0</v>
      </c>
      <c r="I857" s="7">
        <v>2381883</v>
      </c>
      <c r="J857" s="7">
        <v>-2381882</v>
      </c>
      <c r="K857" s="7">
        <v>0</v>
      </c>
      <c r="L857" s="7">
        <v>1</v>
      </c>
    </row>
    <row r="858" spans="1:12" x14ac:dyDescent="0.25">
      <c r="A858" s="4" t="s">
        <v>1320</v>
      </c>
      <c r="B858" s="5" t="s">
        <v>1505</v>
      </c>
      <c r="C858" s="5" t="s">
        <v>14</v>
      </c>
      <c r="D858" s="5" t="s">
        <v>1506</v>
      </c>
      <c r="E858" s="6">
        <v>41800</v>
      </c>
      <c r="F858" s="7">
        <v>2147408</v>
      </c>
      <c r="G858" s="7">
        <v>0</v>
      </c>
      <c r="H858" s="7">
        <v>0</v>
      </c>
      <c r="I858" s="7">
        <v>2147408</v>
      </c>
      <c r="J858" s="7">
        <v>-2147407</v>
      </c>
      <c r="K858" s="7">
        <v>0</v>
      </c>
      <c r="L858" s="7">
        <v>1</v>
      </c>
    </row>
    <row r="859" spans="1:12" x14ac:dyDescent="0.25">
      <c r="A859" s="4" t="s">
        <v>1320</v>
      </c>
      <c r="B859" s="5" t="s">
        <v>1507</v>
      </c>
      <c r="C859" s="5" t="s">
        <v>14</v>
      </c>
      <c r="D859" s="5" t="s">
        <v>1508</v>
      </c>
      <c r="E859" s="6">
        <v>41830</v>
      </c>
      <c r="F859" s="7">
        <v>3025425</v>
      </c>
      <c r="G859" s="7">
        <v>0</v>
      </c>
      <c r="H859" s="7">
        <v>0</v>
      </c>
      <c r="I859" s="7">
        <v>3025425</v>
      </c>
      <c r="J859" s="7">
        <v>-3025424</v>
      </c>
      <c r="K859" s="7">
        <v>0</v>
      </c>
      <c r="L859" s="7">
        <v>1</v>
      </c>
    </row>
    <row r="860" spans="1:12" x14ac:dyDescent="0.25">
      <c r="A860" s="4" t="s">
        <v>1320</v>
      </c>
      <c r="B860" s="5" t="s">
        <v>1509</v>
      </c>
      <c r="C860" s="5" t="s">
        <v>14</v>
      </c>
      <c r="D860" s="5" t="s">
        <v>1510</v>
      </c>
      <c r="E860" s="6">
        <v>41830</v>
      </c>
      <c r="F860" s="7">
        <v>3125210</v>
      </c>
      <c r="G860" s="7">
        <v>0</v>
      </c>
      <c r="H860" s="7">
        <v>0</v>
      </c>
      <c r="I860" s="7">
        <v>3125210</v>
      </c>
      <c r="J860" s="7">
        <v>-3125209</v>
      </c>
      <c r="K860" s="7">
        <v>0</v>
      </c>
      <c r="L860" s="7">
        <v>1</v>
      </c>
    </row>
    <row r="861" spans="1:12" x14ac:dyDescent="0.25">
      <c r="A861" s="4" t="s">
        <v>1320</v>
      </c>
      <c r="B861" s="5" t="s">
        <v>1511</v>
      </c>
      <c r="C861" s="5" t="s">
        <v>14</v>
      </c>
      <c r="D861" s="5" t="s">
        <v>1512</v>
      </c>
      <c r="E861" s="6">
        <v>41830</v>
      </c>
      <c r="F861" s="7">
        <v>5037562</v>
      </c>
      <c r="G861" s="7">
        <v>0</v>
      </c>
      <c r="H861" s="7">
        <v>0</v>
      </c>
      <c r="I861" s="7">
        <v>5037562</v>
      </c>
      <c r="J861" s="7">
        <v>-5037561</v>
      </c>
      <c r="K861" s="7">
        <v>0</v>
      </c>
      <c r="L861" s="7">
        <v>1</v>
      </c>
    </row>
    <row r="862" spans="1:12" x14ac:dyDescent="0.25">
      <c r="A862" s="4" t="s">
        <v>1320</v>
      </c>
      <c r="B862" s="5" t="s">
        <v>1513</v>
      </c>
      <c r="C862" s="5" t="s">
        <v>14</v>
      </c>
      <c r="D862" s="5" t="s">
        <v>1514</v>
      </c>
      <c r="E862" s="6">
        <v>41796</v>
      </c>
      <c r="F862" s="7">
        <v>1505086</v>
      </c>
      <c r="G862" s="7">
        <v>0</v>
      </c>
      <c r="H862" s="7">
        <v>0</v>
      </c>
      <c r="I862" s="7">
        <v>1505086</v>
      </c>
      <c r="J862" s="7">
        <v>-1505085</v>
      </c>
      <c r="K862" s="7">
        <v>0</v>
      </c>
      <c r="L862" s="7">
        <v>1</v>
      </c>
    </row>
    <row r="863" spans="1:12" x14ac:dyDescent="0.25">
      <c r="A863" s="4" t="s">
        <v>1320</v>
      </c>
      <c r="B863" s="5" t="s">
        <v>1515</v>
      </c>
      <c r="C863" s="5" t="s">
        <v>14</v>
      </c>
      <c r="D863" s="5" t="s">
        <v>1516</v>
      </c>
      <c r="E863" s="6">
        <v>41869</v>
      </c>
      <c r="F863" s="7">
        <v>10009565</v>
      </c>
      <c r="G863" s="7">
        <v>0</v>
      </c>
      <c r="H863" s="7">
        <v>0</v>
      </c>
      <c r="I863" s="7">
        <v>10009565</v>
      </c>
      <c r="J863" s="7">
        <v>-10009564</v>
      </c>
      <c r="K863" s="7">
        <v>0</v>
      </c>
      <c r="L863" s="7">
        <v>1</v>
      </c>
    </row>
    <row r="864" spans="1:12" x14ac:dyDescent="0.25">
      <c r="A864" s="4" t="s">
        <v>1320</v>
      </c>
      <c r="B864" s="5" t="s">
        <v>1517</v>
      </c>
      <c r="C864" s="5" t="s">
        <v>14</v>
      </c>
      <c r="D864" s="5" t="s">
        <v>1518</v>
      </c>
      <c r="E864" s="6">
        <v>41814</v>
      </c>
      <c r="F864" s="7">
        <v>388608</v>
      </c>
      <c r="G864" s="7">
        <v>0</v>
      </c>
      <c r="H864" s="7">
        <v>0</v>
      </c>
      <c r="I864" s="7">
        <v>388608</v>
      </c>
      <c r="J864" s="7">
        <v>-388607</v>
      </c>
      <c r="K864" s="7">
        <v>0</v>
      </c>
      <c r="L864" s="7">
        <v>1</v>
      </c>
    </row>
    <row r="865" spans="1:12" x14ac:dyDescent="0.25">
      <c r="A865" s="4" t="s">
        <v>1320</v>
      </c>
      <c r="B865" s="5" t="s">
        <v>1519</v>
      </c>
      <c r="C865" s="5" t="s">
        <v>14</v>
      </c>
      <c r="D865" s="5" t="s">
        <v>1520</v>
      </c>
      <c r="E865" s="6">
        <v>41837</v>
      </c>
      <c r="F865" s="7">
        <v>4261728</v>
      </c>
      <c r="G865" s="7">
        <v>0</v>
      </c>
      <c r="H865" s="7">
        <v>0</v>
      </c>
      <c r="I865" s="7">
        <v>4261728</v>
      </c>
      <c r="J865" s="7">
        <v>-4261727</v>
      </c>
      <c r="K865" s="7">
        <v>0</v>
      </c>
      <c r="L865" s="7">
        <v>1</v>
      </c>
    </row>
    <row r="866" spans="1:12" x14ac:dyDescent="0.25">
      <c r="A866" s="4" t="s">
        <v>1320</v>
      </c>
      <c r="B866" s="5" t="s">
        <v>1521</v>
      </c>
      <c r="C866" s="5" t="s">
        <v>14</v>
      </c>
      <c r="D866" s="5" t="s">
        <v>1522</v>
      </c>
      <c r="E866" s="6">
        <v>41892</v>
      </c>
      <c r="F866" s="7">
        <v>1094905</v>
      </c>
      <c r="G866" s="7">
        <v>0</v>
      </c>
      <c r="H866" s="7">
        <v>0</v>
      </c>
      <c r="I866" s="7">
        <v>1094905</v>
      </c>
      <c r="J866" s="7">
        <v>-1094904</v>
      </c>
      <c r="K866" s="7">
        <v>0</v>
      </c>
      <c r="L866" s="7">
        <v>1</v>
      </c>
    </row>
    <row r="867" spans="1:12" x14ac:dyDescent="0.25">
      <c r="A867" s="4" t="s">
        <v>1320</v>
      </c>
      <c r="B867" s="5" t="s">
        <v>1523</v>
      </c>
      <c r="C867" s="5" t="s">
        <v>14</v>
      </c>
      <c r="D867" s="5" t="s">
        <v>1524</v>
      </c>
      <c r="E867" s="6">
        <v>41929</v>
      </c>
      <c r="F867" s="7">
        <v>4030610</v>
      </c>
      <c r="G867" s="7">
        <v>0</v>
      </c>
      <c r="H867" s="7">
        <v>0</v>
      </c>
      <c r="I867" s="7">
        <v>4030610</v>
      </c>
      <c r="J867" s="7">
        <v>-4030609</v>
      </c>
      <c r="K867" s="7">
        <v>0</v>
      </c>
      <c r="L867" s="7">
        <v>1</v>
      </c>
    </row>
    <row r="868" spans="1:12" x14ac:dyDescent="0.25">
      <c r="A868" s="4" t="s">
        <v>1320</v>
      </c>
      <c r="B868" s="5" t="s">
        <v>1525</v>
      </c>
      <c r="C868" s="5" t="s">
        <v>14</v>
      </c>
      <c r="D868" s="5" t="s">
        <v>1526</v>
      </c>
      <c r="E868" s="6">
        <v>41929</v>
      </c>
      <c r="F868" s="7">
        <v>1676927</v>
      </c>
      <c r="G868" s="7">
        <v>0</v>
      </c>
      <c r="H868" s="7">
        <v>0</v>
      </c>
      <c r="I868" s="7">
        <v>1676927</v>
      </c>
      <c r="J868" s="7">
        <v>-1676926</v>
      </c>
      <c r="K868" s="7">
        <v>0</v>
      </c>
      <c r="L868" s="7">
        <v>1</v>
      </c>
    </row>
    <row r="869" spans="1:12" x14ac:dyDescent="0.25">
      <c r="A869" s="4" t="s">
        <v>1320</v>
      </c>
      <c r="B869" s="5" t="s">
        <v>1527</v>
      </c>
      <c r="C869" s="5" t="s">
        <v>14</v>
      </c>
      <c r="D869" s="5" t="s">
        <v>1528</v>
      </c>
      <c r="E869" s="6">
        <v>41929</v>
      </c>
      <c r="F869" s="7">
        <v>2182925</v>
      </c>
      <c r="G869" s="7">
        <v>0</v>
      </c>
      <c r="H869" s="7">
        <v>0</v>
      </c>
      <c r="I869" s="7">
        <v>2182925</v>
      </c>
      <c r="J869" s="7">
        <v>-2182924</v>
      </c>
      <c r="K869" s="7">
        <v>0</v>
      </c>
      <c r="L869" s="7">
        <v>1</v>
      </c>
    </row>
    <row r="870" spans="1:12" x14ac:dyDescent="0.25">
      <c r="A870" s="4" t="s">
        <v>1320</v>
      </c>
      <c r="B870" s="5" t="s">
        <v>1529</v>
      </c>
      <c r="C870" s="5" t="s">
        <v>14</v>
      </c>
      <c r="D870" s="5" t="s">
        <v>1530</v>
      </c>
      <c r="E870" s="6">
        <v>41954</v>
      </c>
      <c r="F870" s="7">
        <v>6147508</v>
      </c>
      <c r="G870" s="7">
        <v>0</v>
      </c>
      <c r="H870" s="7">
        <v>0</v>
      </c>
      <c r="I870" s="7">
        <v>6147508</v>
      </c>
      <c r="J870" s="7">
        <v>-6147507</v>
      </c>
      <c r="K870" s="7">
        <v>0</v>
      </c>
      <c r="L870" s="7">
        <v>1</v>
      </c>
    </row>
    <row r="871" spans="1:12" x14ac:dyDescent="0.25">
      <c r="A871" s="4" t="s">
        <v>1320</v>
      </c>
      <c r="B871" s="5" t="s">
        <v>1531</v>
      </c>
      <c r="C871" s="5" t="s">
        <v>14</v>
      </c>
      <c r="D871" s="5" t="s">
        <v>1532</v>
      </c>
      <c r="E871" s="6">
        <v>41929</v>
      </c>
      <c r="F871" s="7">
        <v>6626423</v>
      </c>
      <c r="G871" s="7">
        <v>0</v>
      </c>
      <c r="H871" s="7">
        <v>0</v>
      </c>
      <c r="I871" s="7">
        <v>6626423</v>
      </c>
      <c r="J871" s="7">
        <v>-6626422</v>
      </c>
      <c r="K871" s="7">
        <v>0</v>
      </c>
      <c r="L871" s="7">
        <v>1</v>
      </c>
    </row>
    <row r="872" spans="1:12" x14ac:dyDescent="0.25">
      <c r="A872" s="4" t="s">
        <v>1320</v>
      </c>
      <c r="B872" s="5" t="s">
        <v>1533</v>
      </c>
      <c r="C872" s="5" t="s">
        <v>14</v>
      </c>
      <c r="D872" s="5" t="s">
        <v>1534</v>
      </c>
      <c r="E872" s="6">
        <v>41988</v>
      </c>
      <c r="F872" s="7">
        <v>10075349</v>
      </c>
      <c r="G872" s="7">
        <v>0</v>
      </c>
      <c r="H872" s="7">
        <v>0</v>
      </c>
      <c r="I872" s="7">
        <v>10075349</v>
      </c>
      <c r="J872" s="7">
        <v>-10075348</v>
      </c>
      <c r="K872" s="7">
        <v>0</v>
      </c>
      <c r="L872" s="7">
        <v>1</v>
      </c>
    </row>
    <row r="873" spans="1:12" x14ac:dyDescent="0.25">
      <c r="A873" s="4" t="s">
        <v>1320</v>
      </c>
      <c r="B873" s="5" t="s">
        <v>1535</v>
      </c>
      <c r="C873" s="5" t="s">
        <v>14</v>
      </c>
      <c r="D873" s="5" t="s">
        <v>1536</v>
      </c>
      <c r="E873" s="6">
        <v>41871</v>
      </c>
      <c r="F873" s="7">
        <v>645987</v>
      </c>
      <c r="G873" s="7">
        <v>0</v>
      </c>
      <c r="H873" s="7">
        <v>0</v>
      </c>
      <c r="I873" s="7">
        <v>645987</v>
      </c>
      <c r="J873" s="7">
        <v>-645986</v>
      </c>
      <c r="K873" s="7">
        <v>0</v>
      </c>
      <c r="L873" s="7">
        <v>1</v>
      </c>
    </row>
    <row r="874" spans="1:12" x14ac:dyDescent="0.25">
      <c r="A874" s="4" t="s">
        <v>1320</v>
      </c>
      <c r="B874" s="5" t="s">
        <v>1537</v>
      </c>
      <c r="C874" s="5" t="s">
        <v>14</v>
      </c>
      <c r="D874" s="5" t="s">
        <v>1538</v>
      </c>
      <c r="E874" s="6">
        <v>41929</v>
      </c>
      <c r="F874" s="7">
        <v>10592238</v>
      </c>
      <c r="G874" s="7">
        <v>0</v>
      </c>
      <c r="H874" s="7">
        <v>0</v>
      </c>
      <c r="I874" s="7">
        <v>10592238</v>
      </c>
      <c r="J874" s="7">
        <v>-10592237</v>
      </c>
      <c r="K874" s="7">
        <v>0</v>
      </c>
      <c r="L874" s="7">
        <v>1</v>
      </c>
    </row>
    <row r="875" spans="1:12" x14ac:dyDescent="0.25">
      <c r="A875" s="4" t="s">
        <v>1320</v>
      </c>
      <c r="B875" s="5" t="s">
        <v>1539</v>
      </c>
      <c r="C875" s="5" t="s">
        <v>14</v>
      </c>
      <c r="D875" s="5" t="s">
        <v>1540</v>
      </c>
      <c r="E875" s="6">
        <v>41988</v>
      </c>
      <c r="F875" s="7">
        <v>6655938</v>
      </c>
      <c r="G875" s="7">
        <v>0</v>
      </c>
      <c r="H875" s="7">
        <v>0</v>
      </c>
      <c r="I875" s="7">
        <v>6655938</v>
      </c>
      <c r="J875" s="7">
        <v>-6655937</v>
      </c>
      <c r="K875" s="7">
        <v>0</v>
      </c>
      <c r="L875" s="7">
        <v>1</v>
      </c>
    </row>
    <row r="876" spans="1:12" x14ac:dyDescent="0.25">
      <c r="A876" s="4" t="s">
        <v>1320</v>
      </c>
      <c r="B876" s="5" t="s">
        <v>1541</v>
      </c>
      <c r="C876" s="5" t="s">
        <v>14</v>
      </c>
      <c r="D876" s="5" t="s">
        <v>1542</v>
      </c>
      <c r="E876" s="6">
        <v>41974</v>
      </c>
      <c r="F876" s="7">
        <v>8407569</v>
      </c>
      <c r="G876" s="7">
        <v>0</v>
      </c>
      <c r="H876" s="7">
        <v>0</v>
      </c>
      <c r="I876" s="7">
        <v>8407569</v>
      </c>
      <c r="J876" s="7">
        <v>-8407568</v>
      </c>
      <c r="K876" s="7">
        <v>0</v>
      </c>
      <c r="L876" s="7">
        <v>1</v>
      </c>
    </row>
    <row r="877" spans="1:12" x14ac:dyDescent="0.25">
      <c r="A877" s="4" t="s">
        <v>1320</v>
      </c>
      <c r="B877" s="5" t="s">
        <v>1543</v>
      </c>
      <c r="C877" s="5" t="s">
        <v>14</v>
      </c>
      <c r="D877" s="5" t="s">
        <v>1544</v>
      </c>
      <c r="E877" s="6">
        <v>41864</v>
      </c>
      <c r="F877" s="7">
        <v>8046572</v>
      </c>
      <c r="G877" s="7">
        <v>0</v>
      </c>
      <c r="H877" s="7">
        <v>0</v>
      </c>
      <c r="I877" s="7">
        <v>8046572</v>
      </c>
      <c r="J877" s="7">
        <v>-8046571</v>
      </c>
      <c r="K877" s="7">
        <v>0</v>
      </c>
      <c r="L877" s="7">
        <v>1</v>
      </c>
    </row>
    <row r="878" spans="1:12" x14ac:dyDescent="0.25">
      <c r="A878" s="4" t="s">
        <v>1320</v>
      </c>
      <c r="B878" s="5" t="s">
        <v>1545</v>
      </c>
      <c r="C878" s="5" t="s">
        <v>14</v>
      </c>
      <c r="D878" s="5" t="s">
        <v>1546</v>
      </c>
      <c r="E878" s="6">
        <v>41892</v>
      </c>
      <c r="F878" s="7">
        <v>2908175</v>
      </c>
      <c r="G878" s="7">
        <v>0</v>
      </c>
      <c r="H878" s="7">
        <v>0</v>
      </c>
      <c r="I878" s="7">
        <v>2908175</v>
      </c>
      <c r="J878" s="7">
        <v>-2908174</v>
      </c>
      <c r="K878" s="7">
        <v>0</v>
      </c>
      <c r="L878" s="7">
        <v>1</v>
      </c>
    </row>
    <row r="879" spans="1:12" x14ac:dyDescent="0.25">
      <c r="A879" s="4" t="s">
        <v>1320</v>
      </c>
      <c r="B879" s="5" t="s">
        <v>1547</v>
      </c>
      <c r="C879" s="5" t="s">
        <v>14</v>
      </c>
      <c r="D879" s="5" t="s">
        <v>1548</v>
      </c>
      <c r="E879" s="6">
        <v>41929</v>
      </c>
      <c r="F879" s="7">
        <v>6544706</v>
      </c>
      <c r="G879" s="7">
        <v>0</v>
      </c>
      <c r="H879" s="7">
        <v>0</v>
      </c>
      <c r="I879" s="7">
        <v>6544706</v>
      </c>
      <c r="J879" s="7">
        <v>-6544705</v>
      </c>
      <c r="K879" s="7">
        <v>0</v>
      </c>
      <c r="L879" s="7">
        <v>1</v>
      </c>
    </row>
    <row r="880" spans="1:12" x14ac:dyDescent="0.25">
      <c r="A880" s="4" t="s">
        <v>1320</v>
      </c>
      <c r="B880" s="5" t="s">
        <v>1549</v>
      </c>
      <c r="C880" s="5" t="s">
        <v>14</v>
      </c>
      <c r="D880" s="5" t="s">
        <v>1550</v>
      </c>
      <c r="E880" s="6">
        <v>41929</v>
      </c>
      <c r="F880" s="7">
        <v>2702773</v>
      </c>
      <c r="G880" s="7">
        <v>0</v>
      </c>
      <c r="H880" s="7">
        <v>0</v>
      </c>
      <c r="I880" s="7">
        <v>2702773</v>
      </c>
      <c r="J880" s="7">
        <v>-2702772</v>
      </c>
      <c r="K880" s="7">
        <v>0</v>
      </c>
      <c r="L880" s="7">
        <v>1</v>
      </c>
    </row>
    <row r="881" spans="1:12" x14ac:dyDescent="0.25">
      <c r="A881" s="4" t="s">
        <v>1320</v>
      </c>
      <c r="B881" s="5" t="s">
        <v>1551</v>
      </c>
      <c r="C881" s="5" t="s">
        <v>14</v>
      </c>
      <c r="D881" s="5" t="s">
        <v>1552</v>
      </c>
      <c r="E881" s="6">
        <v>41891</v>
      </c>
      <c r="F881" s="7">
        <v>9326668</v>
      </c>
      <c r="G881" s="7">
        <v>0</v>
      </c>
      <c r="H881" s="7">
        <v>0</v>
      </c>
      <c r="I881" s="7">
        <v>9326668</v>
      </c>
      <c r="J881" s="7">
        <v>-9326667</v>
      </c>
      <c r="K881" s="7">
        <v>0</v>
      </c>
      <c r="L881" s="7">
        <v>1</v>
      </c>
    </row>
    <row r="882" spans="1:12" x14ac:dyDescent="0.25">
      <c r="A882" s="4" t="s">
        <v>1320</v>
      </c>
      <c r="B882" s="5" t="s">
        <v>1553</v>
      </c>
      <c r="C882" s="5" t="s">
        <v>14</v>
      </c>
      <c r="D882" s="5" t="s">
        <v>1554</v>
      </c>
      <c r="E882" s="6">
        <v>41991</v>
      </c>
      <c r="F882" s="7">
        <v>9982967</v>
      </c>
      <c r="G882" s="7">
        <v>0</v>
      </c>
      <c r="H882" s="7">
        <v>0</v>
      </c>
      <c r="I882" s="7">
        <v>9982967</v>
      </c>
      <c r="J882" s="7">
        <v>-9982966</v>
      </c>
      <c r="K882" s="7">
        <v>0</v>
      </c>
      <c r="L882" s="7">
        <v>1</v>
      </c>
    </row>
    <row r="883" spans="1:12" x14ac:dyDescent="0.25">
      <c r="A883" s="4" t="s">
        <v>1320</v>
      </c>
      <c r="B883" s="5" t="s">
        <v>1555</v>
      </c>
      <c r="C883" s="5" t="s">
        <v>14</v>
      </c>
      <c r="D883" s="5" t="s">
        <v>1556</v>
      </c>
      <c r="E883" s="6">
        <v>41988</v>
      </c>
      <c r="F883" s="7">
        <v>12850793</v>
      </c>
      <c r="G883" s="7">
        <v>0</v>
      </c>
      <c r="H883" s="7">
        <v>0</v>
      </c>
      <c r="I883" s="7">
        <v>12850793</v>
      </c>
      <c r="J883" s="7">
        <v>-12850792</v>
      </c>
      <c r="K883" s="7">
        <v>0</v>
      </c>
      <c r="L883" s="7">
        <v>1</v>
      </c>
    </row>
    <row r="884" spans="1:12" x14ac:dyDescent="0.25">
      <c r="A884" s="4" t="s">
        <v>1320</v>
      </c>
      <c r="B884" s="5" t="s">
        <v>1557</v>
      </c>
      <c r="C884" s="5" t="s">
        <v>14</v>
      </c>
      <c r="D884" s="5" t="s">
        <v>1558</v>
      </c>
      <c r="E884" s="6">
        <v>41991</v>
      </c>
      <c r="F884" s="7">
        <v>1645690</v>
      </c>
      <c r="G884" s="7">
        <v>0</v>
      </c>
      <c r="H884" s="7">
        <v>0</v>
      </c>
      <c r="I884" s="7">
        <v>1645690</v>
      </c>
      <c r="J884" s="7">
        <v>-1645689</v>
      </c>
      <c r="K884" s="7">
        <v>0</v>
      </c>
      <c r="L884" s="7">
        <v>1</v>
      </c>
    </row>
    <row r="885" spans="1:12" x14ac:dyDescent="0.25">
      <c r="A885" s="4" t="s">
        <v>1320</v>
      </c>
      <c r="B885" s="5" t="s">
        <v>1559</v>
      </c>
      <c r="C885" s="5" t="s">
        <v>14</v>
      </c>
      <c r="D885" s="5" t="s">
        <v>1560</v>
      </c>
      <c r="E885" s="6">
        <v>41920</v>
      </c>
      <c r="F885" s="7">
        <v>4989873</v>
      </c>
      <c r="G885" s="7">
        <v>0</v>
      </c>
      <c r="H885" s="7">
        <v>0</v>
      </c>
      <c r="I885" s="7">
        <v>4989873</v>
      </c>
      <c r="J885" s="7">
        <v>-4989872</v>
      </c>
      <c r="K885" s="7">
        <v>0</v>
      </c>
      <c r="L885" s="7">
        <v>1</v>
      </c>
    </row>
    <row r="886" spans="1:12" x14ac:dyDescent="0.25">
      <c r="A886" s="4" t="s">
        <v>1320</v>
      </c>
      <c r="B886" s="5" t="s">
        <v>1561</v>
      </c>
      <c r="C886" s="5" t="s">
        <v>14</v>
      </c>
      <c r="D886" s="5" t="s">
        <v>1562</v>
      </c>
      <c r="E886" s="6">
        <v>41911</v>
      </c>
      <c r="F886" s="7">
        <v>865000</v>
      </c>
      <c r="G886" s="7">
        <v>0</v>
      </c>
      <c r="H886" s="7">
        <v>0</v>
      </c>
      <c r="I886" s="7">
        <v>865000</v>
      </c>
      <c r="J886" s="7">
        <v>-864999</v>
      </c>
      <c r="K886" s="7">
        <v>0</v>
      </c>
      <c r="L886" s="7">
        <v>1</v>
      </c>
    </row>
    <row r="887" spans="1:12" x14ac:dyDescent="0.25">
      <c r="A887" s="4" t="s">
        <v>1320</v>
      </c>
      <c r="B887" s="5" t="s">
        <v>1563</v>
      </c>
      <c r="C887" s="5" t="s">
        <v>14</v>
      </c>
      <c r="D887" s="5" t="s">
        <v>1564</v>
      </c>
      <c r="E887" s="6">
        <v>41942</v>
      </c>
      <c r="F887" s="7">
        <v>915735</v>
      </c>
      <c r="G887" s="7">
        <v>0</v>
      </c>
      <c r="H887" s="7">
        <v>0</v>
      </c>
      <c r="I887" s="7">
        <v>915735</v>
      </c>
      <c r="J887" s="7">
        <v>-915734</v>
      </c>
      <c r="K887" s="7">
        <v>0</v>
      </c>
      <c r="L887" s="7">
        <v>1</v>
      </c>
    </row>
    <row r="888" spans="1:12" x14ac:dyDescent="0.25">
      <c r="A888" s="4" t="s">
        <v>1320</v>
      </c>
      <c r="B888" s="5" t="s">
        <v>1565</v>
      </c>
      <c r="C888" s="5" t="s">
        <v>14</v>
      </c>
      <c r="D888" s="5" t="s">
        <v>1566</v>
      </c>
      <c r="E888" s="6">
        <v>41942</v>
      </c>
      <c r="F888" s="7">
        <v>576027</v>
      </c>
      <c r="G888" s="7">
        <v>0</v>
      </c>
      <c r="H888" s="7">
        <v>0</v>
      </c>
      <c r="I888" s="7">
        <v>576027</v>
      </c>
      <c r="J888" s="7">
        <v>-576026</v>
      </c>
      <c r="K888" s="7">
        <v>0</v>
      </c>
      <c r="L888" s="7">
        <v>1</v>
      </c>
    </row>
    <row r="889" spans="1:12" x14ac:dyDescent="0.25">
      <c r="A889" s="4" t="s">
        <v>1320</v>
      </c>
      <c r="B889" s="5" t="s">
        <v>1567</v>
      </c>
      <c r="C889" s="5" t="s">
        <v>14</v>
      </c>
      <c r="D889" s="5" t="s">
        <v>1568</v>
      </c>
      <c r="E889" s="6">
        <v>41954</v>
      </c>
      <c r="F889" s="7">
        <v>11471721</v>
      </c>
      <c r="G889" s="7">
        <v>0</v>
      </c>
      <c r="H889" s="7">
        <v>0</v>
      </c>
      <c r="I889" s="7">
        <v>11471721</v>
      </c>
      <c r="J889" s="7">
        <v>-11471720</v>
      </c>
      <c r="K889" s="7">
        <v>0</v>
      </c>
      <c r="L889" s="7">
        <v>1</v>
      </c>
    </row>
    <row r="890" spans="1:12" x14ac:dyDescent="0.25">
      <c r="A890" s="4" t="s">
        <v>1320</v>
      </c>
      <c r="B890" s="5" t="s">
        <v>1569</v>
      </c>
      <c r="C890" s="5" t="s">
        <v>14</v>
      </c>
      <c r="D890" s="5" t="s">
        <v>1570</v>
      </c>
      <c r="E890" s="6">
        <v>41912</v>
      </c>
      <c r="F890" s="7">
        <v>161866188</v>
      </c>
      <c r="G890" s="7">
        <v>0</v>
      </c>
      <c r="H890" s="7">
        <v>0</v>
      </c>
      <c r="I890" s="7">
        <v>161866188</v>
      </c>
      <c r="J890" s="7">
        <v>-161866187</v>
      </c>
      <c r="K890" s="7">
        <v>0</v>
      </c>
      <c r="L890" s="7">
        <v>1</v>
      </c>
    </row>
    <row r="891" spans="1:12" x14ac:dyDescent="0.25">
      <c r="A891" s="4" t="s">
        <v>1320</v>
      </c>
      <c r="B891" s="5" t="s">
        <v>1571</v>
      </c>
      <c r="C891" s="5" t="s">
        <v>14</v>
      </c>
      <c r="D891" s="5" t="s">
        <v>1572</v>
      </c>
      <c r="E891" s="6">
        <v>41988</v>
      </c>
      <c r="F891" s="7">
        <v>11416087</v>
      </c>
      <c r="G891" s="7">
        <v>0</v>
      </c>
      <c r="H891" s="7">
        <v>0</v>
      </c>
      <c r="I891" s="7">
        <v>11416087</v>
      </c>
      <c r="J891" s="7">
        <v>-11416086</v>
      </c>
      <c r="K891" s="7">
        <v>0</v>
      </c>
      <c r="L891" s="7">
        <v>1</v>
      </c>
    </row>
    <row r="892" spans="1:12" x14ac:dyDescent="0.25">
      <c r="A892" s="4" t="s">
        <v>1320</v>
      </c>
      <c r="B892" s="5" t="s">
        <v>1573</v>
      </c>
      <c r="C892" s="5" t="s">
        <v>14</v>
      </c>
      <c r="D892" s="5" t="s">
        <v>1574</v>
      </c>
      <c r="E892" s="6">
        <v>41989</v>
      </c>
      <c r="F892" s="7">
        <v>46423452</v>
      </c>
      <c r="G892" s="7">
        <v>0</v>
      </c>
      <c r="H892" s="7">
        <v>0</v>
      </c>
      <c r="I892" s="7">
        <v>46423452</v>
      </c>
      <c r="J892" s="7">
        <v>-46423451</v>
      </c>
      <c r="K892" s="7">
        <v>0</v>
      </c>
      <c r="L892" s="7">
        <v>1</v>
      </c>
    </row>
    <row r="893" spans="1:12" x14ac:dyDescent="0.25">
      <c r="A893" s="4" t="s">
        <v>1320</v>
      </c>
      <c r="B893" s="5" t="s">
        <v>1575</v>
      </c>
      <c r="C893" s="5" t="s">
        <v>14</v>
      </c>
      <c r="D893" s="5" t="s">
        <v>1576</v>
      </c>
      <c r="E893" s="6">
        <v>41974</v>
      </c>
      <c r="F893" s="7">
        <v>12995875</v>
      </c>
      <c r="G893" s="7">
        <v>0</v>
      </c>
      <c r="H893" s="7">
        <v>0</v>
      </c>
      <c r="I893" s="7">
        <v>12995875</v>
      </c>
      <c r="J893" s="7">
        <v>-12995874</v>
      </c>
      <c r="K893" s="7">
        <v>0</v>
      </c>
      <c r="L893" s="7">
        <v>1</v>
      </c>
    </row>
    <row r="894" spans="1:12" x14ac:dyDescent="0.25">
      <c r="A894" s="4" t="s">
        <v>1320</v>
      </c>
      <c r="B894" s="5" t="s">
        <v>1577</v>
      </c>
      <c r="C894" s="5" t="s">
        <v>14</v>
      </c>
      <c r="D894" s="5" t="s">
        <v>1578</v>
      </c>
      <c r="E894" s="6">
        <v>41957</v>
      </c>
      <c r="F894" s="7">
        <v>1121264</v>
      </c>
      <c r="G894" s="7">
        <v>0</v>
      </c>
      <c r="H894" s="7">
        <v>0</v>
      </c>
      <c r="I894" s="7">
        <v>1121264</v>
      </c>
      <c r="J894" s="7">
        <v>-1121263</v>
      </c>
      <c r="K894" s="7">
        <v>0</v>
      </c>
      <c r="L894" s="7">
        <v>1</v>
      </c>
    </row>
    <row r="895" spans="1:12" x14ac:dyDescent="0.25">
      <c r="A895" s="4" t="s">
        <v>1320</v>
      </c>
      <c r="B895" s="5" t="s">
        <v>1579</v>
      </c>
      <c r="C895" s="5" t="s">
        <v>14</v>
      </c>
      <c r="D895" s="5" t="s">
        <v>1580</v>
      </c>
      <c r="E895" s="6">
        <v>41988</v>
      </c>
      <c r="F895" s="7">
        <v>3313072</v>
      </c>
      <c r="G895" s="7">
        <v>0</v>
      </c>
      <c r="H895" s="7">
        <v>0</v>
      </c>
      <c r="I895" s="7">
        <v>3313072</v>
      </c>
      <c r="J895" s="7">
        <v>-3313071</v>
      </c>
      <c r="K895" s="7">
        <v>0</v>
      </c>
      <c r="L895" s="7">
        <v>1</v>
      </c>
    </row>
    <row r="896" spans="1:12" x14ac:dyDescent="0.25">
      <c r="A896" s="4" t="s">
        <v>1320</v>
      </c>
      <c r="B896" s="5" t="s">
        <v>1581</v>
      </c>
      <c r="C896" s="5" t="s">
        <v>14</v>
      </c>
      <c r="D896" s="5" t="s">
        <v>1582</v>
      </c>
      <c r="E896" s="6">
        <v>41988</v>
      </c>
      <c r="F896" s="7">
        <v>5182587</v>
      </c>
      <c r="G896" s="7">
        <v>0</v>
      </c>
      <c r="H896" s="7">
        <v>0</v>
      </c>
      <c r="I896" s="7">
        <v>5182587</v>
      </c>
      <c r="J896" s="7">
        <v>-5182586</v>
      </c>
      <c r="K896" s="7">
        <v>0</v>
      </c>
      <c r="L896" s="7">
        <v>1</v>
      </c>
    </row>
    <row r="897" spans="1:12" x14ac:dyDescent="0.25">
      <c r="A897" s="4" t="s">
        <v>1320</v>
      </c>
      <c r="B897" s="5" t="s">
        <v>1583</v>
      </c>
      <c r="C897" s="5" t="s">
        <v>14</v>
      </c>
      <c r="D897" s="5" t="s">
        <v>1584</v>
      </c>
      <c r="E897" s="6">
        <v>41988</v>
      </c>
      <c r="F897" s="7">
        <v>4843530</v>
      </c>
      <c r="G897" s="7">
        <v>0</v>
      </c>
      <c r="H897" s="7">
        <v>0</v>
      </c>
      <c r="I897" s="7">
        <v>4843530</v>
      </c>
      <c r="J897" s="7">
        <v>-4843529</v>
      </c>
      <c r="K897" s="7">
        <v>0</v>
      </c>
      <c r="L897" s="7">
        <v>1</v>
      </c>
    </row>
    <row r="898" spans="1:12" x14ac:dyDescent="0.25">
      <c r="A898" s="4" t="s">
        <v>1320</v>
      </c>
      <c r="B898" s="5" t="s">
        <v>1585</v>
      </c>
      <c r="C898" s="5" t="s">
        <v>14</v>
      </c>
      <c r="D898" s="5" t="s">
        <v>1586</v>
      </c>
      <c r="E898" s="6">
        <v>41934</v>
      </c>
      <c r="F898" s="7">
        <v>3366490</v>
      </c>
      <c r="G898" s="7">
        <v>0</v>
      </c>
      <c r="H898" s="7">
        <v>0</v>
      </c>
      <c r="I898" s="7">
        <v>3366490</v>
      </c>
      <c r="J898" s="7">
        <v>-3366489</v>
      </c>
      <c r="K898" s="7">
        <v>0</v>
      </c>
      <c r="L898" s="7">
        <v>1</v>
      </c>
    </row>
    <row r="899" spans="1:12" x14ac:dyDescent="0.25">
      <c r="A899" s="4" t="s">
        <v>1320</v>
      </c>
      <c r="B899" s="5" t="s">
        <v>1587</v>
      </c>
      <c r="C899" s="5" t="s">
        <v>14</v>
      </c>
      <c r="D899" s="5" t="s">
        <v>1588</v>
      </c>
      <c r="E899" s="6">
        <v>41984</v>
      </c>
      <c r="F899" s="7">
        <v>9146186</v>
      </c>
      <c r="G899" s="7">
        <v>0</v>
      </c>
      <c r="H899" s="7">
        <v>0</v>
      </c>
      <c r="I899" s="7">
        <v>9146186</v>
      </c>
      <c r="J899" s="7">
        <v>-9146185</v>
      </c>
      <c r="K899" s="7">
        <v>0</v>
      </c>
      <c r="L899" s="7">
        <v>1</v>
      </c>
    </row>
    <row r="900" spans="1:12" x14ac:dyDescent="0.25">
      <c r="A900" s="4" t="s">
        <v>1320</v>
      </c>
      <c r="B900" s="5" t="s">
        <v>1589</v>
      </c>
      <c r="C900" s="5" t="s">
        <v>14</v>
      </c>
      <c r="D900" s="5" t="s">
        <v>1590</v>
      </c>
      <c r="E900" s="6">
        <v>41978</v>
      </c>
      <c r="F900" s="7">
        <v>7365580</v>
      </c>
      <c r="G900" s="7">
        <v>0</v>
      </c>
      <c r="H900" s="7">
        <v>0</v>
      </c>
      <c r="I900" s="7">
        <v>7365580</v>
      </c>
      <c r="J900" s="7">
        <v>-7365579</v>
      </c>
      <c r="K900" s="7">
        <v>0</v>
      </c>
      <c r="L900" s="7">
        <v>1</v>
      </c>
    </row>
    <row r="901" spans="1:12" x14ac:dyDescent="0.25">
      <c r="A901" s="4" t="s">
        <v>1320</v>
      </c>
      <c r="B901" s="5" t="s">
        <v>1591</v>
      </c>
      <c r="C901" s="5" t="s">
        <v>14</v>
      </c>
      <c r="D901" s="5" t="s">
        <v>1592</v>
      </c>
      <c r="E901" s="6">
        <v>41982</v>
      </c>
      <c r="F901" s="7">
        <v>4295741</v>
      </c>
      <c r="G901" s="7">
        <v>0</v>
      </c>
      <c r="H901" s="7">
        <v>0</v>
      </c>
      <c r="I901" s="7">
        <v>4295741</v>
      </c>
      <c r="J901" s="7">
        <v>-4295740</v>
      </c>
      <c r="K901" s="7">
        <v>0</v>
      </c>
      <c r="L901" s="7">
        <v>1</v>
      </c>
    </row>
    <row r="902" spans="1:12" x14ac:dyDescent="0.25">
      <c r="A902" s="4" t="s">
        <v>1320</v>
      </c>
      <c r="B902" s="5" t="s">
        <v>1593</v>
      </c>
      <c r="C902" s="5" t="s">
        <v>14</v>
      </c>
      <c r="D902" s="5" t="s">
        <v>1594</v>
      </c>
      <c r="E902" s="6">
        <v>41974</v>
      </c>
      <c r="F902" s="7">
        <v>49668176</v>
      </c>
      <c r="G902" s="7">
        <v>0</v>
      </c>
      <c r="H902" s="7">
        <v>0</v>
      </c>
      <c r="I902" s="7">
        <v>49668176</v>
      </c>
      <c r="J902" s="7">
        <v>-49668175</v>
      </c>
      <c r="K902" s="7">
        <v>0</v>
      </c>
      <c r="L902" s="7">
        <v>1</v>
      </c>
    </row>
    <row r="903" spans="1:12" x14ac:dyDescent="0.25">
      <c r="A903" s="4" t="s">
        <v>1320</v>
      </c>
      <c r="B903" s="5" t="s">
        <v>1595</v>
      </c>
      <c r="C903" s="5" t="s">
        <v>14</v>
      </c>
      <c r="D903" s="5" t="s">
        <v>1596</v>
      </c>
      <c r="E903" s="6">
        <v>41992</v>
      </c>
      <c r="F903" s="7">
        <v>5044802</v>
      </c>
      <c r="G903" s="7">
        <v>0</v>
      </c>
      <c r="H903" s="7">
        <v>0</v>
      </c>
      <c r="I903" s="7">
        <v>5044802</v>
      </c>
      <c r="J903" s="7">
        <v>-5044801</v>
      </c>
      <c r="K903" s="7">
        <v>0</v>
      </c>
      <c r="L903" s="7">
        <v>1</v>
      </c>
    </row>
    <row r="904" spans="1:12" x14ac:dyDescent="0.25">
      <c r="A904" s="4" t="s">
        <v>1320</v>
      </c>
      <c r="B904" s="5" t="s">
        <v>1597</v>
      </c>
      <c r="C904" s="5" t="s">
        <v>14</v>
      </c>
      <c r="D904" s="5" t="s">
        <v>1598</v>
      </c>
      <c r="E904" s="6">
        <v>41982</v>
      </c>
      <c r="F904" s="7">
        <v>4556019</v>
      </c>
      <c r="G904" s="7">
        <v>0</v>
      </c>
      <c r="H904" s="7">
        <v>0</v>
      </c>
      <c r="I904" s="7">
        <v>4556019</v>
      </c>
      <c r="J904" s="7">
        <v>-4556018</v>
      </c>
      <c r="K904" s="7">
        <v>0</v>
      </c>
      <c r="L904" s="7">
        <v>1</v>
      </c>
    </row>
    <row r="905" spans="1:12" x14ac:dyDescent="0.25">
      <c r="A905" s="4" t="s">
        <v>1320</v>
      </c>
      <c r="B905" s="5" t="s">
        <v>1599</v>
      </c>
      <c r="C905" s="5" t="s">
        <v>14</v>
      </c>
      <c r="D905" s="5" t="s">
        <v>1600</v>
      </c>
      <c r="E905" s="6">
        <v>41988</v>
      </c>
      <c r="F905" s="7">
        <v>2932156</v>
      </c>
      <c r="G905" s="7">
        <v>0</v>
      </c>
      <c r="H905" s="7">
        <v>0</v>
      </c>
      <c r="I905" s="7">
        <v>2932156</v>
      </c>
      <c r="J905" s="7">
        <v>-2932155</v>
      </c>
      <c r="K905" s="7">
        <v>0</v>
      </c>
      <c r="L905" s="7">
        <v>1</v>
      </c>
    </row>
    <row r="906" spans="1:12" x14ac:dyDescent="0.25">
      <c r="A906" s="4" t="s">
        <v>1320</v>
      </c>
      <c r="B906" s="5" t="s">
        <v>1601</v>
      </c>
      <c r="C906" s="5" t="s">
        <v>14</v>
      </c>
      <c r="D906" s="5" t="s">
        <v>1602</v>
      </c>
      <c r="E906" s="6">
        <v>41985</v>
      </c>
      <c r="F906" s="7">
        <v>2524635</v>
      </c>
      <c r="G906" s="7">
        <v>0</v>
      </c>
      <c r="H906" s="7">
        <v>0</v>
      </c>
      <c r="I906" s="7">
        <v>2524635</v>
      </c>
      <c r="J906" s="7">
        <v>-2524634</v>
      </c>
      <c r="K906" s="7">
        <v>0</v>
      </c>
      <c r="L906" s="7">
        <v>1</v>
      </c>
    </row>
    <row r="907" spans="1:12" x14ac:dyDescent="0.25">
      <c r="A907" s="4" t="s">
        <v>1320</v>
      </c>
      <c r="B907" s="5" t="s">
        <v>1603</v>
      </c>
      <c r="C907" s="5" t="s">
        <v>14</v>
      </c>
      <c r="D907" s="5" t="s">
        <v>19</v>
      </c>
      <c r="E907" s="6">
        <v>41971</v>
      </c>
      <c r="F907" s="7">
        <v>3481368</v>
      </c>
      <c r="G907" s="7">
        <v>0</v>
      </c>
      <c r="H907" s="7">
        <v>0</v>
      </c>
      <c r="I907" s="7">
        <v>3481368</v>
      </c>
      <c r="J907" s="7">
        <v>-3481367</v>
      </c>
      <c r="K907" s="7">
        <v>0</v>
      </c>
      <c r="L907" s="7">
        <v>1</v>
      </c>
    </row>
    <row r="908" spans="1:12" x14ac:dyDescent="0.25">
      <c r="A908" s="4" t="s">
        <v>1320</v>
      </c>
      <c r="B908" s="5" t="s">
        <v>1604</v>
      </c>
      <c r="C908" s="5" t="s">
        <v>14</v>
      </c>
      <c r="D908" s="5" t="s">
        <v>1600</v>
      </c>
      <c r="E908" s="6">
        <v>41988</v>
      </c>
      <c r="F908" s="7">
        <v>17216419</v>
      </c>
      <c r="G908" s="7">
        <v>0</v>
      </c>
      <c r="H908" s="7">
        <v>0</v>
      </c>
      <c r="I908" s="7">
        <v>17216419</v>
      </c>
      <c r="J908" s="7">
        <v>-17216418</v>
      </c>
      <c r="K908" s="7">
        <v>0</v>
      </c>
      <c r="L908" s="7">
        <v>1</v>
      </c>
    </row>
    <row r="909" spans="1:12" x14ac:dyDescent="0.25">
      <c r="A909" s="4" t="s">
        <v>1320</v>
      </c>
      <c r="B909" s="5" t="s">
        <v>1605</v>
      </c>
      <c r="C909" s="5" t="s">
        <v>14</v>
      </c>
      <c r="D909" s="5" t="s">
        <v>1606</v>
      </c>
      <c r="E909" s="6">
        <v>41988</v>
      </c>
      <c r="F909" s="7">
        <v>3540560</v>
      </c>
      <c r="G909" s="7">
        <v>0</v>
      </c>
      <c r="H909" s="7">
        <v>0</v>
      </c>
      <c r="I909" s="7">
        <v>3540560</v>
      </c>
      <c r="J909" s="7">
        <v>-3540559</v>
      </c>
      <c r="K909" s="7">
        <v>0</v>
      </c>
      <c r="L909" s="7">
        <v>1</v>
      </c>
    </row>
    <row r="910" spans="1:12" x14ac:dyDescent="0.25">
      <c r="A910" s="4" t="s">
        <v>1320</v>
      </c>
      <c r="B910" s="5" t="s">
        <v>1607</v>
      </c>
      <c r="C910" s="5" t="s">
        <v>14</v>
      </c>
      <c r="D910" s="5" t="s">
        <v>1608</v>
      </c>
      <c r="E910" s="6">
        <v>41989</v>
      </c>
      <c r="F910" s="7">
        <v>1861477</v>
      </c>
      <c r="G910" s="7">
        <v>0</v>
      </c>
      <c r="H910" s="7">
        <v>0</v>
      </c>
      <c r="I910" s="7">
        <v>1861477</v>
      </c>
      <c r="J910" s="7">
        <v>-1861476</v>
      </c>
      <c r="K910" s="7">
        <v>0</v>
      </c>
      <c r="L910" s="7">
        <v>1</v>
      </c>
    </row>
    <row r="911" spans="1:12" x14ac:dyDescent="0.25">
      <c r="A911" s="4" t="s">
        <v>1320</v>
      </c>
      <c r="B911" s="5" t="s">
        <v>1609</v>
      </c>
      <c r="C911" s="5" t="s">
        <v>14</v>
      </c>
      <c r="D911" s="5" t="s">
        <v>1610</v>
      </c>
      <c r="E911" s="6">
        <v>41989</v>
      </c>
      <c r="F911" s="7">
        <v>1263209</v>
      </c>
      <c r="G911" s="7">
        <v>0</v>
      </c>
      <c r="H911" s="7">
        <v>0</v>
      </c>
      <c r="I911" s="7">
        <v>1263209</v>
      </c>
      <c r="J911" s="7">
        <v>-1263208</v>
      </c>
      <c r="K911" s="7">
        <v>0</v>
      </c>
      <c r="L911" s="7">
        <v>1</v>
      </c>
    </row>
    <row r="912" spans="1:12" x14ac:dyDescent="0.25">
      <c r="A912" s="4" t="s">
        <v>1320</v>
      </c>
      <c r="B912" s="5" t="s">
        <v>1611</v>
      </c>
      <c r="C912" s="5" t="s">
        <v>14</v>
      </c>
      <c r="D912" s="5" t="s">
        <v>1612</v>
      </c>
      <c r="E912" s="6">
        <v>42003</v>
      </c>
      <c r="F912" s="7">
        <v>913475</v>
      </c>
      <c r="G912" s="7">
        <v>0</v>
      </c>
      <c r="H912" s="7">
        <v>0</v>
      </c>
      <c r="I912" s="7">
        <v>913475</v>
      </c>
      <c r="J912" s="7">
        <v>-913474</v>
      </c>
      <c r="K912" s="7">
        <v>0</v>
      </c>
      <c r="L912" s="7">
        <v>1</v>
      </c>
    </row>
    <row r="913" spans="1:12" x14ac:dyDescent="0.25">
      <c r="A913" s="4" t="s">
        <v>1320</v>
      </c>
      <c r="B913" s="5" t="s">
        <v>1613</v>
      </c>
      <c r="C913" s="5" t="s">
        <v>14</v>
      </c>
      <c r="D913" s="5" t="s">
        <v>1614</v>
      </c>
      <c r="E913" s="6">
        <v>42348</v>
      </c>
      <c r="F913" s="7">
        <v>50470535</v>
      </c>
      <c r="G913" s="7">
        <v>0</v>
      </c>
      <c r="H913" s="7">
        <v>0</v>
      </c>
      <c r="I913" s="7">
        <v>50470535</v>
      </c>
      <c r="J913" s="7">
        <v>-50470534</v>
      </c>
      <c r="K913" s="7">
        <v>0</v>
      </c>
      <c r="L913" s="7">
        <v>1</v>
      </c>
    </row>
    <row r="914" spans="1:12" x14ac:dyDescent="0.25">
      <c r="A914" s="4" t="s">
        <v>1320</v>
      </c>
      <c r="B914" s="5" t="s">
        <v>1615</v>
      </c>
      <c r="C914" s="5" t="s">
        <v>14</v>
      </c>
      <c r="D914" s="5" t="s">
        <v>1616</v>
      </c>
      <c r="E914" s="6">
        <v>43047</v>
      </c>
      <c r="F914" s="7">
        <v>80940507</v>
      </c>
      <c r="G914" s="7">
        <v>0</v>
      </c>
      <c r="H914" s="7">
        <v>0</v>
      </c>
      <c r="I914" s="7">
        <v>80940507</v>
      </c>
      <c r="J914" s="7">
        <v>-63851884</v>
      </c>
      <c r="K914" s="7">
        <v>-18642135</v>
      </c>
      <c r="L914" s="7">
        <v>17088623</v>
      </c>
    </row>
    <row r="915" spans="1:12" x14ac:dyDescent="0.25">
      <c r="A915" s="4" t="s">
        <v>1320</v>
      </c>
      <c r="B915" s="5" t="s">
        <v>1617</v>
      </c>
      <c r="C915" s="5" t="s">
        <v>14</v>
      </c>
      <c r="D915" s="5" t="s">
        <v>1618</v>
      </c>
      <c r="E915" s="6">
        <v>43039</v>
      </c>
      <c r="F915" s="7">
        <v>0</v>
      </c>
      <c r="G915" s="7">
        <v>1785086</v>
      </c>
      <c r="H915" s="7">
        <v>0</v>
      </c>
      <c r="I915" s="7">
        <v>1785086</v>
      </c>
      <c r="J915" s="7">
        <v>-973683</v>
      </c>
      <c r="K915" s="7">
        <v>-973683</v>
      </c>
      <c r="L915" s="7">
        <v>811403</v>
      </c>
    </row>
    <row r="916" spans="1:12" x14ac:dyDescent="0.25">
      <c r="A916" s="4" t="s">
        <v>1320</v>
      </c>
      <c r="B916" s="5" t="s">
        <v>1619</v>
      </c>
      <c r="C916" s="5" t="s">
        <v>14</v>
      </c>
      <c r="D916" s="5" t="s">
        <v>1620</v>
      </c>
      <c r="E916" s="6">
        <v>40413</v>
      </c>
      <c r="F916" s="7">
        <v>83508312</v>
      </c>
      <c r="G916" s="7">
        <v>0</v>
      </c>
      <c r="H916" s="7">
        <v>0</v>
      </c>
      <c r="I916" s="7">
        <v>83508312</v>
      </c>
      <c r="J916" s="7">
        <v>-83508311</v>
      </c>
      <c r="K916" s="7">
        <v>0</v>
      </c>
      <c r="L916" s="7">
        <v>1</v>
      </c>
    </row>
    <row r="917" spans="1:12" x14ac:dyDescent="0.25">
      <c r="A917" s="4" t="s">
        <v>1320</v>
      </c>
      <c r="B917" s="5" t="s">
        <v>1621</v>
      </c>
      <c r="C917" s="5" t="s">
        <v>14</v>
      </c>
      <c r="D917" s="5" t="s">
        <v>1622</v>
      </c>
      <c r="E917" s="6">
        <v>40434</v>
      </c>
      <c r="F917" s="7">
        <v>99609615</v>
      </c>
      <c r="G917" s="7">
        <v>0</v>
      </c>
      <c r="H917" s="7">
        <v>0</v>
      </c>
      <c r="I917" s="7">
        <v>99609615</v>
      </c>
      <c r="J917" s="7">
        <v>-99609614</v>
      </c>
      <c r="K917" s="7">
        <v>0</v>
      </c>
      <c r="L917" s="7">
        <v>1</v>
      </c>
    </row>
    <row r="918" spans="1:12" x14ac:dyDescent="0.25">
      <c r="A918" s="4" t="s">
        <v>1320</v>
      </c>
      <c r="B918" s="5" t="s">
        <v>1623</v>
      </c>
      <c r="C918" s="5" t="s">
        <v>14</v>
      </c>
      <c r="D918" s="5" t="s">
        <v>1624</v>
      </c>
      <c r="E918" s="6">
        <v>40522</v>
      </c>
      <c r="F918" s="7">
        <v>2557013</v>
      </c>
      <c r="G918" s="7">
        <v>0</v>
      </c>
      <c r="H918" s="7">
        <v>0</v>
      </c>
      <c r="I918" s="7">
        <v>2557013</v>
      </c>
      <c r="J918" s="7">
        <v>-2557012</v>
      </c>
      <c r="K918" s="7">
        <v>0</v>
      </c>
      <c r="L918" s="7">
        <v>1</v>
      </c>
    </row>
    <row r="919" spans="1:12" x14ac:dyDescent="0.25">
      <c r="A919" s="4" t="s">
        <v>1320</v>
      </c>
      <c r="B919" s="5" t="s">
        <v>1625</v>
      </c>
      <c r="C919" s="5" t="s">
        <v>14</v>
      </c>
      <c r="D919" s="5" t="s">
        <v>1626</v>
      </c>
      <c r="E919" s="6">
        <v>40689</v>
      </c>
      <c r="F919" s="7">
        <v>48210877</v>
      </c>
      <c r="G919" s="7">
        <v>0</v>
      </c>
      <c r="H919" s="7">
        <v>0</v>
      </c>
      <c r="I919" s="7">
        <v>48210877</v>
      </c>
      <c r="J919" s="7">
        <v>-48210876</v>
      </c>
      <c r="K919" s="7">
        <v>0</v>
      </c>
      <c r="L919" s="7">
        <v>1</v>
      </c>
    </row>
    <row r="920" spans="1:12" x14ac:dyDescent="0.25">
      <c r="A920" s="4" t="s">
        <v>1320</v>
      </c>
      <c r="B920" s="5" t="s">
        <v>1627</v>
      </c>
      <c r="C920" s="5" t="s">
        <v>14</v>
      </c>
      <c r="D920" s="5" t="s">
        <v>1628</v>
      </c>
      <c r="E920" s="6">
        <v>40743</v>
      </c>
      <c r="F920" s="7">
        <v>208557346</v>
      </c>
      <c r="G920" s="7">
        <v>0</v>
      </c>
      <c r="H920" s="7">
        <v>0</v>
      </c>
      <c r="I920" s="7">
        <v>208557346</v>
      </c>
      <c r="J920" s="7">
        <v>-208557345</v>
      </c>
      <c r="K920" s="7">
        <v>0</v>
      </c>
      <c r="L920" s="7">
        <v>1</v>
      </c>
    </row>
    <row r="921" spans="1:12" x14ac:dyDescent="0.25">
      <c r="A921" s="4" t="s">
        <v>1320</v>
      </c>
      <c r="B921" s="5" t="s">
        <v>1629</v>
      </c>
      <c r="C921" s="5" t="s">
        <v>14</v>
      </c>
      <c r="D921" s="5" t="s">
        <v>1630</v>
      </c>
      <c r="E921" s="6">
        <v>40844</v>
      </c>
      <c r="F921" s="7">
        <v>15791002</v>
      </c>
      <c r="G921" s="7">
        <v>0</v>
      </c>
      <c r="H921" s="7">
        <v>0</v>
      </c>
      <c r="I921" s="7">
        <v>15791002</v>
      </c>
      <c r="J921" s="7">
        <v>-15791001</v>
      </c>
      <c r="K921" s="7">
        <v>0</v>
      </c>
      <c r="L921" s="7">
        <v>1</v>
      </c>
    </row>
    <row r="922" spans="1:12" x14ac:dyDescent="0.25">
      <c r="A922" s="4" t="s">
        <v>1320</v>
      </c>
      <c r="B922" s="5" t="s">
        <v>1631</v>
      </c>
      <c r="C922" s="5" t="s">
        <v>14</v>
      </c>
      <c r="D922" s="5" t="s">
        <v>1632</v>
      </c>
      <c r="E922" s="6">
        <v>40763</v>
      </c>
      <c r="F922" s="7">
        <v>48246489</v>
      </c>
      <c r="G922" s="7">
        <v>0</v>
      </c>
      <c r="H922" s="7">
        <v>0</v>
      </c>
      <c r="I922" s="7">
        <v>48246489</v>
      </c>
      <c r="J922" s="7">
        <v>-48246488</v>
      </c>
      <c r="K922" s="7">
        <v>0</v>
      </c>
      <c r="L922" s="7">
        <v>1</v>
      </c>
    </row>
    <row r="923" spans="1:12" x14ac:dyDescent="0.25">
      <c r="A923" s="4" t="s">
        <v>1320</v>
      </c>
      <c r="B923" s="5" t="s">
        <v>1633</v>
      </c>
      <c r="C923" s="5" t="s">
        <v>14</v>
      </c>
      <c r="D923" s="5" t="s">
        <v>1634</v>
      </c>
      <c r="E923" s="6">
        <v>40771</v>
      </c>
      <c r="F923" s="7">
        <v>68568917</v>
      </c>
      <c r="G923" s="7">
        <v>0</v>
      </c>
      <c r="H923" s="7">
        <v>0</v>
      </c>
      <c r="I923" s="7">
        <v>68568917</v>
      </c>
      <c r="J923" s="7">
        <v>-68568916</v>
      </c>
      <c r="K923" s="7">
        <v>0</v>
      </c>
      <c r="L923" s="7">
        <v>1</v>
      </c>
    </row>
    <row r="924" spans="1:12" x14ac:dyDescent="0.25">
      <c r="A924" s="4" t="s">
        <v>1320</v>
      </c>
      <c r="B924" s="5" t="s">
        <v>1635</v>
      </c>
      <c r="C924" s="5" t="s">
        <v>14</v>
      </c>
      <c r="D924" s="5" t="s">
        <v>1632</v>
      </c>
      <c r="E924" s="6">
        <v>40774</v>
      </c>
      <c r="F924" s="7">
        <v>26184668</v>
      </c>
      <c r="G924" s="7">
        <v>0</v>
      </c>
      <c r="H924" s="7">
        <v>0</v>
      </c>
      <c r="I924" s="7">
        <v>26184668</v>
      </c>
      <c r="J924" s="7">
        <v>-26184667</v>
      </c>
      <c r="K924" s="7">
        <v>0</v>
      </c>
      <c r="L924" s="7">
        <v>1</v>
      </c>
    </row>
    <row r="925" spans="1:12" x14ac:dyDescent="0.25">
      <c r="A925" s="4" t="s">
        <v>1320</v>
      </c>
      <c r="B925" s="5" t="s">
        <v>1636</v>
      </c>
      <c r="C925" s="5" t="s">
        <v>14</v>
      </c>
      <c r="D925" s="5" t="s">
        <v>1637</v>
      </c>
      <c r="E925" s="6">
        <v>40844</v>
      </c>
      <c r="F925" s="7">
        <v>24493909</v>
      </c>
      <c r="G925" s="7">
        <v>0</v>
      </c>
      <c r="H925" s="7">
        <v>0</v>
      </c>
      <c r="I925" s="7">
        <v>24493909</v>
      </c>
      <c r="J925" s="7">
        <v>-24493908</v>
      </c>
      <c r="K925" s="7">
        <v>0</v>
      </c>
      <c r="L925" s="7">
        <v>1</v>
      </c>
    </row>
    <row r="926" spans="1:12" x14ac:dyDescent="0.25">
      <c r="A926" s="4" t="s">
        <v>1320</v>
      </c>
      <c r="B926" s="5" t="s">
        <v>1638</v>
      </c>
      <c r="C926" s="5" t="s">
        <v>14</v>
      </c>
      <c r="D926" s="5" t="s">
        <v>1092</v>
      </c>
      <c r="E926" s="6">
        <v>40844</v>
      </c>
      <c r="F926" s="7">
        <v>2585199</v>
      </c>
      <c r="G926" s="7">
        <v>0</v>
      </c>
      <c r="H926" s="7">
        <v>0</v>
      </c>
      <c r="I926" s="7">
        <v>2585199</v>
      </c>
      <c r="J926" s="7">
        <v>-2585198</v>
      </c>
      <c r="K926" s="7">
        <v>0</v>
      </c>
      <c r="L926" s="7">
        <v>1</v>
      </c>
    </row>
    <row r="927" spans="1:12" x14ac:dyDescent="0.25">
      <c r="A927" s="4" t="s">
        <v>1320</v>
      </c>
      <c r="B927" s="5" t="s">
        <v>1639</v>
      </c>
      <c r="C927" s="5" t="s">
        <v>14</v>
      </c>
      <c r="D927" s="5" t="s">
        <v>1640</v>
      </c>
      <c r="E927" s="6">
        <v>40856</v>
      </c>
      <c r="F927" s="7">
        <v>43174299</v>
      </c>
      <c r="G927" s="7">
        <v>0</v>
      </c>
      <c r="H927" s="7">
        <v>0</v>
      </c>
      <c r="I927" s="7">
        <v>43174299</v>
      </c>
      <c r="J927" s="7">
        <v>-43174298</v>
      </c>
      <c r="K927" s="7">
        <v>0</v>
      </c>
      <c r="L927" s="7">
        <v>1</v>
      </c>
    </row>
    <row r="928" spans="1:12" x14ac:dyDescent="0.25">
      <c r="A928" s="4" t="s">
        <v>1320</v>
      </c>
      <c r="B928" s="5" t="s">
        <v>1641</v>
      </c>
      <c r="C928" s="5" t="s">
        <v>14</v>
      </c>
      <c r="D928" s="5" t="s">
        <v>1642</v>
      </c>
      <c r="E928" s="6">
        <v>40857</v>
      </c>
      <c r="F928" s="7">
        <v>39231214</v>
      </c>
      <c r="G928" s="7">
        <v>0</v>
      </c>
      <c r="H928" s="7">
        <v>0</v>
      </c>
      <c r="I928" s="7">
        <v>39231214</v>
      </c>
      <c r="J928" s="7">
        <v>-39231213</v>
      </c>
      <c r="K928" s="7">
        <v>0</v>
      </c>
      <c r="L928" s="7">
        <v>1</v>
      </c>
    </row>
    <row r="929" spans="1:12" x14ac:dyDescent="0.25">
      <c r="A929" s="4" t="s">
        <v>1320</v>
      </c>
      <c r="B929" s="5" t="s">
        <v>1643</v>
      </c>
      <c r="C929" s="5" t="s">
        <v>14</v>
      </c>
      <c r="D929" s="5" t="s">
        <v>1644</v>
      </c>
      <c r="E929" s="6">
        <v>40879</v>
      </c>
      <c r="F929" s="7">
        <v>13617587</v>
      </c>
      <c r="G929" s="7">
        <v>0</v>
      </c>
      <c r="H929" s="7">
        <v>0</v>
      </c>
      <c r="I929" s="7">
        <v>13617587</v>
      </c>
      <c r="J929" s="7">
        <v>-13617586</v>
      </c>
      <c r="K929" s="7">
        <v>0</v>
      </c>
      <c r="L929" s="7">
        <v>1</v>
      </c>
    </row>
    <row r="930" spans="1:12" x14ac:dyDescent="0.25">
      <c r="A930" s="4" t="s">
        <v>1320</v>
      </c>
      <c r="B930" s="5" t="s">
        <v>1645</v>
      </c>
      <c r="C930" s="5" t="s">
        <v>14</v>
      </c>
      <c r="D930" s="5" t="s">
        <v>1646</v>
      </c>
      <c r="E930" s="6">
        <v>40903</v>
      </c>
      <c r="F930" s="7">
        <v>18609971</v>
      </c>
      <c r="G930" s="7">
        <v>0</v>
      </c>
      <c r="H930" s="7">
        <v>0</v>
      </c>
      <c r="I930" s="7">
        <v>18609971</v>
      </c>
      <c r="J930" s="7">
        <v>-18609970</v>
      </c>
      <c r="K930" s="7">
        <v>0</v>
      </c>
      <c r="L930" s="7">
        <v>1</v>
      </c>
    </row>
    <row r="931" spans="1:12" x14ac:dyDescent="0.25">
      <c r="A931" s="4" t="s">
        <v>1320</v>
      </c>
      <c r="B931" s="5" t="s">
        <v>1647</v>
      </c>
      <c r="C931" s="5" t="s">
        <v>14</v>
      </c>
      <c r="D931" s="5" t="s">
        <v>1648</v>
      </c>
      <c r="E931" s="6">
        <v>40905</v>
      </c>
      <c r="F931" s="7">
        <v>2898042</v>
      </c>
      <c r="G931" s="7">
        <v>0</v>
      </c>
      <c r="H931" s="7">
        <v>0</v>
      </c>
      <c r="I931" s="7">
        <v>2898042</v>
      </c>
      <c r="J931" s="7">
        <v>-2898041</v>
      </c>
      <c r="K931" s="7">
        <v>0</v>
      </c>
      <c r="L931" s="7">
        <v>1</v>
      </c>
    </row>
    <row r="932" spans="1:12" x14ac:dyDescent="0.25">
      <c r="A932" s="4" t="s">
        <v>1320</v>
      </c>
      <c r="B932" s="5" t="s">
        <v>1649</v>
      </c>
      <c r="C932" s="5" t="s">
        <v>14</v>
      </c>
      <c r="D932" s="5" t="s">
        <v>1650</v>
      </c>
      <c r="E932" s="6">
        <v>40907</v>
      </c>
      <c r="F932" s="7">
        <v>11919936</v>
      </c>
      <c r="G932" s="7">
        <v>0</v>
      </c>
      <c r="H932" s="7">
        <v>0</v>
      </c>
      <c r="I932" s="7">
        <v>11919936</v>
      </c>
      <c r="J932" s="7">
        <v>-11919935</v>
      </c>
      <c r="K932" s="7">
        <v>0</v>
      </c>
      <c r="L932" s="7">
        <v>1</v>
      </c>
    </row>
    <row r="933" spans="1:12" x14ac:dyDescent="0.25">
      <c r="A933" s="4" t="s">
        <v>1320</v>
      </c>
      <c r="B933" s="5" t="s">
        <v>1651</v>
      </c>
      <c r="C933" s="5" t="s">
        <v>14</v>
      </c>
      <c r="D933" s="5" t="s">
        <v>1652</v>
      </c>
      <c r="E933" s="6">
        <v>41102</v>
      </c>
      <c r="F933" s="7">
        <v>9962210</v>
      </c>
      <c r="G933" s="7">
        <v>0</v>
      </c>
      <c r="H933" s="7">
        <v>0</v>
      </c>
      <c r="I933" s="7">
        <v>9962210</v>
      </c>
      <c r="J933" s="7">
        <v>-9962209</v>
      </c>
      <c r="K933" s="7">
        <v>0</v>
      </c>
      <c r="L933" s="7">
        <v>1</v>
      </c>
    </row>
    <row r="934" spans="1:12" x14ac:dyDescent="0.25">
      <c r="A934" s="4" t="s">
        <v>1320</v>
      </c>
      <c r="B934" s="5" t="s">
        <v>1653</v>
      </c>
      <c r="C934" s="5" t="s">
        <v>14</v>
      </c>
      <c r="D934" s="5" t="s">
        <v>1654</v>
      </c>
      <c r="E934" s="6">
        <v>41165</v>
      </c>
      <c r="F934" s="7">
        <v>10377029</v>
      </c>
      <c r="G934" s="7">
        <v>0</v>
      </c>
      <c r="H934" s="7">
        <v>0</v>
      </c>
      <c r="I934" s="7">
        <v>10377029</v>
      </c>
      <c r="J934" s="7">
        <v>-10377028</v>
      </c>
      <c r="K934" s="7">
        <v>0</v>
      </c>
      <c r="L934" s="7">
        <v>1</v>
      </c>
    </row>
    <row r="935" spans="1:12" x14ac:dyDescent="0.25">
      <c r="A935" s="4" t="s">
        <v>1320</v>
      </c>
      <c r="B935" s="5" t="s">
        <v>1655</v>
      </c>
      <c r="C935" s="5" t="s">
        <v>14</v>
      </c>
      <c r="D935" s="5" t="s">
        <v>1656</v>
      </c>
      <c r="E935" s="6">
        <v>41190</v>
      </c>
      <c r="F935" s="7">
        <v>8685197</v>
      </c>
      <c r="G935" s="7">
        <v>0</v>
      </c>
      <c r="H935" s="7">
        <v>0</v>
      </c>
      <c r="I935" s="7">
        <v>8685197</v>
      </c>
      <c r="J935" s="7">
        <v>-8685196</v>
      </c>
      <c r="K935" s="7">
        <v>0</v>
      </c>
      <c r="L935" s="7">
        <v>1</v>
      </c>
    </row>
    <row r="936" spans="1:12" x14ac:dyDescent="0.25">
      <c r="A936" s="4" t="s">
        <v>1320</v>
      </c>
      <c r="B936" s="5" t="s">
        <v>1657</v>
      </c>
      <c r="C936" s="5" t="s">
        <v>14</v>
      </c>
      <c r="D936" s="5" t="s">
        <v>1658</v>
      </c>
      <c r="E936" s="6">
        <v>41191</v>
      </c>
      <c r="F936" s="7">
        <v>12884315</v>
      </c>
      <c r="G936" s="7">
        <v>0</v>
      </c>
      <c r="H936" s="7">
        <v>0</v>
      </c>
      <c r="I936" s="7">
        <v>12884315</v>
      </c>
      <c r="J936" s="7">
        <v>-12884314</v>
      </c>
      <c r="K936" s="7">
        <v>0</v>
      </c>
      <c r="L936" s="7">
        <v>1</v>
      </c>
    </row>
    <row r="937" spans="1:12" x14ac:dyDescent="0.25">
      <c r="A937" s="4" t="s">
        <v>1320</v>
      </c>
      <c r="B937" s="5" t="s">
        <v>1659</v>
      </c>
      <c r="C937" s="5" t="s">
        <v>14</v>
      </c>
      <c r="D937" s="5" t="s">
        <v>1121</v>
      </c>
      <c r="E937" s="6">
        <v>41191</v>
      </c>
      <c r="F937" s="7">
        <v>3315165</v>
      </c>
      <c r="G937" s="7">
        <v>0</v>
      </c>
      <c r="H937" s="7">
        <v>0</v>
      </c>
      <c r="I937" s="7">
        <v>3315165</v>
      </c>
      <c r="J937" s="7">
        <v>-3315164</v>
      </c>
      <c r="K937" s="7">
        <v>0</v>
      </c>
      <c r="L937" s="7">
        <v>1</v>
      </c>
    </row>
    <row r="938" spans="1:12" x14ac:dyDescent="0.25">
      <c r="A938" s="4" t="s">
        <v>1320</v>
      </c>
      <c r="B938" s="5" t="s">
        <v>1660</v>
      </c>
      <c r="C938" s="5" t="s">
        <v>14</v>
      </c>
      <c r="D938" s="5" t="s">
        <v>1661</v>
      </c>
      <c r="E938" s="6">
        <v>41232</v>
      </c>
      <c r="F938" s="7">
        <v>20858081</v>
      </c>
      <c r="G938" s="7">
        <v>0</v>
      </c>
      <c r="H938" s="7">
        <v>0</v>
      </c>
      <c r="I938" s="7">
        <v>20858081</v>
      </c>
      <c r="J938" s="7">
        <v>-20858080</v>
      </c>
      <c r="K938" s="7">
        <v>0</v>
      </c>
      <c r="L938" s="7">
        <v>1</v>
      </c>
    </row>
    <row r="939" spans="1:12" x14ac:dyDescent="0.25">
      <c r="A939" s="4" t="s">
        <v>1320</v>
      </c>
      <c r="B939" s="5" t="s">
        <v>1662</v>
      </c>
      <c r="C939" s="5" t="s">
        <v>14</v>
      </c>
      <c r="D939" s="5" t="s">
        <v>1663</v>
      </c>
      <c r="E939" s="6">
        <v>41233</v>
      </c>
      <c r="F939" s="7">
        <v>67309080</v>
      </c>
      <c r="G939" s="7">
        <v>0</v>
      </c>
      <c r="H939" s="7">
        <v>0</v>
      </c>
      <c r="I939" s="7">
        <v>67309080</v>
      </c>
      <c r="J939" s="7">
        <v>-67309079</v>
      </c>
      <c r="K939" s="7">
        <v>0</v>
      </c>
      <c r="L939" s="7">
        <v>1</v>
      </c>
    </row>
    <row r="940" spans="1:12" x14ac:dyDescent="0.25">
      <c r="A940" s="4" t="s">
        <v>1320</v>
      </c>
      <c r="B940" s="5" t="s">
        <v>1664</v>
      </c>
      <c r="C940" s="5" t="s">
        <v>14</v>
      </c>
      <c r="D940" s="5" t="s">
        <v>1665</v>
      </c>
      <c r="E940" s="6">
        <v>41239</v>
      </c>
      <c r="F940" s="7">
        <v>31256000</v>
      </c>
      <c r="G940" s="7">
        <v>0</v>
      </c>
      <c r="H940" s="7">
        <v>0</v>
      </c>
      <c r="I940" s="7">
        <v>31256000</v>
      </c>
      <c r="J940" s="7">
        <v>-31255999</v>
      </c>
      <c r="K940" s="7">
        <v>0</v>
      </c>
      <c r="L940" s="7">
        <v>1</v>
      </c>
    </row>
    <row r="941" spans="1:12" x14ac:dyDescent="0.25">
      <c r="A941" s="4" t="s">
        <v>1320</v>
      </c>
      <c r="B941" s="5" t="s">
        <v>1666</v>
      </c>
      <c r="C941" s="5" t="s">
        <v>14</v>
      </c>
      <c r="D941" s="5" t="s">
        <v>1667</v>
      </c>
      <c r="E941" s="6">
        <v>41241</v>
      </c>
      <c r="F941" s="7">
        <v>24783828</v>
      </c>
      <c r="G941" s="7">
        <v>0</v>
      </c>
      <c r="H941" s="7">
        <v>0</v>
      </c>
      <c r="I941" s="7">
        <v>24783828</v>
      </c>
      <c r="J941" s="7">
        <v>-24783827</v>
      </c>
      <c r="K941" s="7">
        <v>0</v>
      </c>
      <c r="L941" s="7">
        <v>1</v>
      </c>
    </row>
    <row r="942" spans="1:12" x14ac:dyDescent="0.25">
      <c r="A942" s="4" t="s">
        <v>1320</v>
      </c>
      <c r="B942" s="5" t="s">
        <v>1668</v>
      </c>
      <c r="C942" s="5" t="s">
        <v>14</v>
      </c>
      <c r="D942" s="5" t="s">
        <v>1669</v>
      </c>
      <c r="E942" s="6">
        <v>41241</v>
      </c>
      <c r="F942" s="7">
        <v>34539639</v>
      </c>
      <c r="G942" s="7">
        <v>0</v>
      </c>
      <c r="H942" s="7">
        <v>0</v>
      </c>
      <c r="I942" s="7">
        <v>34539639</v>
      </c>
      <c r="J942" s="7">
        <v>-34539638</v>
      </c>
      <c r="K942" s="7">
        <v>0</v>
      </c>
      <c r="L942" s="7">
        <v>1</v>
      </c>
    </row>
    <row r="943" spans="1:12" x14ac:dyDescent="0.25">
      <c r="A943" s="4" t="s">
        <v>1320</v>
      </c>
      <c r="B943" s="5" t="s">
        <v>1670</v>
      </c>
      <c r="C943" s="5" t="s">
        <v>14</v>
      </c>
      <c r="D943" s="5" t="s">
        <v>1671</v>
      </c>
      <c r="E943" s="6">
        <v>41254</v>
      </c>
      <c r="F943" s="7">
        <v>36056870</v>
      </c>
      <c r="G943" s="7">
        <v>0</v>
      </c>
      <c r="H943" s="7">
        <v>0</v>
      </c>
      <c r="I943" s="7">
        <v>36056870</v>
      </c>
      <c r="J943" s="7">
        <v>-36056869</v>
      </c>
      <c r="K943" s="7">
        <v>0</v>
      </c>
      <c r="L943" s="7">
        <v>1</v>
      </c>
    </row>
    <row r="944" spans="1:12" x14ac:dyDescent="0.25">
      <c r="A944" s="4" t="s">
        <v>1320</v>
      </c>
      <c r="B944" s="5" t="s">
        <v>1672</v>
      </c>
      <c r="C944" s="5" t="s">
        <v>14</v>
      </c>
      <c r="D944" s="5" t="s">
        <v>1673</v>
      </c>
      <c r="E944" s="6">
        <v>41254</v>
      </c>
      <c r="F944" s="7">
        <v>16197023</v>
      </c>
      <c r="G944" s="7">
        <v>0</v>
      </c>
      <c r="H944" s="7">
        <v>0</v>
      </c>
      <c r="I944" s="7">
        <v>16197023</v>
      </c>
      <c r="J944" s="7">
        <v>-16197022</v>
      </c>
      <c r="K944" s="7">
        <v>0</v>
      </c>
      <c r="L944" s="7">
        <v>1</v>
      </c>
    </row>
    <row r="945" spans="1:12" x14ac:dyDescent="0.25">
      <c r="A945" s="4" t="s">
        <v>1320</v>
      </c>
      <c r="B945" s="5" t="s">
        <v>1674</v>
      </c>
      <c r="C945" s="5" t="s">
        <v>14</v>
      </c>
      <c r="D945" s="5" t="s">
        <v>1675</v>
      </c>
      <c r="E945" s="6">
        <v>41263</v>
      </c>
      <c r="F945" s="7">
        <v>3794784</v>
      </c>
      <c r="G945" s="7">
        <v>0</v>
      </c>
      <c r="H945" s="7">
        <v>0</v>
      </c>
      <c r="I945" s="7">
        <v>3794784</v>
      </c>
      <c r="J945" s="7">
        <v>-3794783</v>
      </c>
      <c r="K945" s="7">
        <v>0</v>
      </c>
      <c r="L945" s="7">
        <v>1</v>
      </c>
    </row>
    <row r="946" spans="1:12" x14ac:dyDescent="0.25">
      <c r="A946" s="4" t="s">
        <v>1320</v>
      </c>
      <c r="B946" s="5" t="s">
        <v>1676</v>
      </c>
      <c r="C946" s="5" t="s">
        <v>14</v>
      </c>
      <c r="D946" s="5" t="s">
        <v>1677</v>
      </c>
      <c r="E946" s="6">
        <v>41263</v>
      </c>
      <c r="F946" s="7">
        <v>33768336</v>
      </c>
      <c r="G946" s="7">
        <v>0</v>
      </c>
      <c r="H946" s="7">
        <v>0</v>
      </c>
      <c r="I946" s="7">
        <v>33768336</v>
      </c>
      <c r="J946" s="7">
        <v>-33768335</v>
      </c>
      <c r="K946" s="7">
        <v>0</v>
      </c>
      <c r="L946" s="7">
        <v>1</v>
      </c>
    </row>
    <row r="947" spans="1:12" x14ac:dyDescent="0.25">
      <c r="A947" s="4" t="s">
        <v>1320</v>
      </c>
      <c r="B947" s="5" t="s">
        <v>1678</v>
      </c>
      <c r="C947" s="5" t="s">
        <v>14</v>
      </c>
      <c r="D947" s="5" t="s">
        <v>1679</v>
      </c>
      <c r="E947" s="6">
        <v>41341</v>
      </c>
      <c r="F947" s="7">
        <v>9754817</v>
      </c>
      <c r="G947" s="7">
        <v>0</v>
      </c>
      <c r="H947" s="7">
        <v>0</v>
      </c>
      <c r="I947" s="7">
        <v>9754817</v>
      </c>
      <c r="J947" s="7">
        <v>-9754816</v>
      </c>
      <c r="K947" s="7">
        <v>0</v>
      </c>
      <c r="L947" s="7">
        <v>1</v>
      </c>
    </row>
    <row r="948" spans="1:12" x14ac:dyDescent="0.25">
      <c r="A948" s="4" t="s">
        <v>1320</v>
      </c>
      <c r="B948" s="5" t="s">
        <v>1680</v>
      </c>
      <c r="C948" s="5" t="s">
        <v>14</v>
      </c>
      <c r="D948" s="5" t="s">
        <v>1681</v>
      </c>
      <c r="E948" s="6">
        <v>41359</v>
      </c>
      <c r="F948" s="7">
        <v>28126559</v>
      </c>
      <c r="G948" s="7">
        <v>0</v>
      </c>
      <c r="H948" s="7">
        <v>0</v>
      </c>
      <c r="I948" s="7">
        <v>28126559</v>
      </c>
      <c r="J948" s="7">
        <v>-28126558</v>
      </c>
      <c r="K948" s="7">
        <v>0</v>
      </c>
      <c r="L948" s="7">
        <v>1</v>
      </c>
    </row>
    <row r="949" spans="1:12" x14ac:dyDescent="0.25">
      <c r="A949" s="4" t="s">
        <v>1320</v>
      </c>
      <c r="B949" s="5" t="s">
        <v>1682</v>
      </c>
      <c r="C949" s="5" t="s">
        <v>14</v>
      </c>
      <c r="D949" s="5" t="s">
        <v>1683</v>
      </c>
      <c r="E949" s="6">
        <v>41355</v>
      </c>
      <c r="F949" s="7">
        <v>35650487</v>
      </c>
      <c r="G949" s="7">
        <v>0</v>
      </c>
      <c r="H949" s="7">
        <v>0</v>
      </c>
      <c r="I949" s="7">
        <v>35650487</v>
      </c>
      <c r="J949" s="7">
        <v>-35650486</v>
      </c>
      <c r="K949" s="7">
        <v>0</v>
      </c>
      <c r="L949" s="7">
        <v>1</v>
      </c>
    </row>
    <row r="950" spans="1:12" x14ac:dyDescent="0.25">
      <c r="A950" s="4" t="s">
        <v>1320</v>
      </c>
      <c r="B950" s="5" t="s">
        <v>1684</v>
      </c>
      <c r="C950" s="5" t="s">
        <v>14</v>
      </c>
      <c r="D950" s="5" t="s">
        <v>1685</v>
      </c>
      <c r="E950" s="6">
        <v>41355</v>
      </c>
      <c r="F950" s="7">
        <v>5769204</v>
      </c>
      <c r="G950" s="7">
        <v>0</v>
      </c>
      <c r="H950" s="7">
        <v>0</v>
      </c>
      <c r="I950" s="7">
        <v>5769204</v>
      </c>
      <c r="J950" s="7">
        <v>-5769203</v>
      </c>
      <c r="K950" s="7">
        <v>0</v>
      </c>
      <c r="L950" s="7">
        <v>1</v>
      </c>
    </row>
    <row r="951" spans="1:12" x14ac:dyDescent="0.25">
      <c r="A951" s="4" t="s">
        <v>1320</v>
      </c>
      <c r="B951" s="5" t="s">
        <v>1686</v>
      </c>
      <c r="C951" s="5" t="s">
        <v>14</v>
      </c>
      <c r="D951" s="5" t="s">
        <v>1687</v>
      </c>
      <c r="E951" s="6">
        <v>41355</v>
      </c>
      <c r="F951" s="7">
        <v>28978154</v>
      </c>
      <c r="G951" s="7">
        <v>0</v>
      </c>
      <c r="H951" s="7">
        <v>0</v>
      </c>
      <c r="I951" s="7">
        <v>28978154</v>
      </c>
      <c r="J951" s="7">
        <v>-28978153</v>
      </c>
      <c r="K951" s="7">
        <v>0</v>
      </c>
      <c r="L951" s="7">
        <v>1</v>
      </c>
    </row>
    <row r="952" spans="1:12" x14ac:dyDescent="0.25">
      <c r="A952" s="4" t="s">
        <v>1320</v>
      </c>
      <c r="B952" s="5" t="s">
        <v>1688</v>
      </c>
      <c r="C952" s="5" t="s">
        <v>14</v>
      </c>
      <c r="D952" s="5" t="s">
        <v>1687</v>
      </c>
      <c r="E952" s="6">
        <v>41355</v>
      </c>
      <c r="F952" s="7">
        <v>30300000</v>
      </c>
      <c r="G952" s="7">
        <v>0</v>
      </c>
      <c r="H952" s="7">
        <v>0</v>
      </c>
      <c r="I952" s="7">
        <v>30300000</v>
      </c>
      <c r="J952" s="7">
        <v>-30299999</v>
      </c>
      <c r="K952" s="7">
        <v>0</v>
      </c>
      <c r="L952" s="7">
        <v>1</v>
      </c>
    </row>
    <row r="953" spans="1:12" x14ac:dyDescent="0.25">
      <c r="A953" s="4" t="s">
        <v>1320</v>
      </c>
      <c r="B953" s="5" t="s">
        <v>1689</v>
      </c>
      <c r="C953" s="5" t="s">
        <v>14</v>
      </c>
      <c r="D953" s="5" t="s">
        <v>1690</v>
      </c>
      <c r="E953" s="6">
        <v>41473</v>
      </c>
      <c r="F953" s="7">
        <v>28609779</v>
      </c>
      <c r="G953" s="7">
        <v>0</v>
      </c>
      <c r="H953" s="7">
        <v>0</v>
      </c>
      <c r="I953" s="7">
        <v>28609779</v>
      </c>
      <c r="J953" s="7">
        <v>-28609778</v>
      </c>
      <c r="K953" s="7">
        <v>0</v>
      </c>
      <c r="L953" s="7">
        <v>1</v>
      </c>
    </row>
    <row r="954" spans="1:12" x14ac:dyDescent="0.25">
      <c r="A954" s="4" t="s">
        <v>1320</v>
      </c>
      <c r="B954" s="5" t="s">
        <v>1691</v>
      </c>
      <c r="C954" s="5" t="s">
        <v>14</v>
      </c>
      <c r="D954" s="5" t="s">
        <v>1692</v>
      </c>
      <c r="E954" s="6">
        <v>41449</v>
      </c>
      <c r="F954" s="7">
        <v>57749431</v>
      </c>
      <c r="G954" s="7">
        <v>0</v>
      </c>
      <c r="H954" s="7">
        <v>0</v>
      </c>
      <c r="I954" s="7">
        <v>57749431</v>
      </c>
      <c r="J954" s="7">
        <v>-57749430</v>
      </c>
      <c r="K954" s="7">
        <v>0</v>
      </c>
      <c r="L954" s="7">
        <v>1</v>
      </c>
    </row>
    <row r="955" spans="1:12" x14ac:dyDescent="0.25">
      <c r="A955" s="4" t="s">
        <v>1320</v>
      </c>
      <c r="B955" s="5" t="s">
        <v>1693</v>
      </c>
      <c r="C955" s="5" t="s">
        <v>14</v>
      </c>
      <c r="D955" s="5" t="s">
        <v>1694</v>
      </c>
      <c r="E955" s="6">
        <v>41571</v>
      </c>
      <c r="F955" s="7">
        <v>52354769</v>
      </c>
      <c r="G955" s="7">
        <v>0</v>
      </c>
      <c r="H955" s="7">
        <v>0</v>
      </c>
      <c r="I955" s="7">
        <v>52354769</v>
      </c>
      <c r="J955" s="7">
        <v>-52354768</v>
      </c>
      <c r="K955" s="7">
        <v>0</v>
      </c>
      <c r="L955" s="7">
        <v>1</v>
      </c>
    </row>
    <row r="956" spans="1:12" x14ac:dyDescent="0.25">
      <c r="A956" s="4" t="s">
        <v>1320</v>
      </c>
      <c r="B956" s="5" t="s">
        <v>1695</v>
      </c>
      <c r="C956" s="5" t="s">
        <v>14</v>
      </c>
      <c r="D956" s="5" t="s">
        <v>1696</v>
      </c>
      <c r="E956" s="6">
        <v>41492</v>
      </c>
      <c r="F956" s="7">
        <v>6407096</v>
      </c>
      <c r="G956" s="7">
        <v>0</v>
      </c>
      <c r="H956" s="7">
        <v>0</v>
      </c>
      <c r="I956" s="7">
        <v>6407096</v>
      </c>
      <c r="J956" s="7">
        <v>-6407095</v>
      </c>
      <c r="K956" s="7">
        <v>0</v>
      </c>
      <c r="L956" s="7">
        <v>1</v>
      </c>
    </row>
    <row r="957" spans="1:12" x14ac:dyDescent="0.25">
      <c r="A957" s="4" t="s">
        <v>1320</v>
      </c>
      <c r="B957" s="5" t="s">
        <v>1697</v>
      </c>
      <c r="C957" s="5" t="s">
        <v>14</v>
      </c>
      <c r="D957" s="5" t="s">
        <v>1698</v>
      </c>
      <c r="E957" s="6">
        <v>41492</v>
      </c>
      <c r="F957" s="7">
        <v>2544116</v>
      </c>
      <c r="G957" s="7">
        <v>0</v>
      </c>
      <c r="H957" s="7">
        <v>0</v>
      </c>
      <c r="I957" s="7">
        <v>2544116</v>
      </c>
      <c r="J957" s="7">
        <v>-2544115</v>
      </c>
      <c r="K957" s="7">
        <v>0</v>
      </c>
      <c r="L957" s="7">
        <v>1</v>
      </c>
    </row>
    <row r="958" spans="1:12" x14ac:dyDescent="0.25">
      <c r="A958" s="4" t="s">
        <v>1320</v>
      </c>
      <c r="B958" s="5" t="s">
        <v>1699</v>
      </c>
      <c r="C958" s="5" t="s">
        <v>14</v>
      </c>
      <c r="D958" s="5" t="s">
        <v>1700</v>
      </c>
      <c r="E958" s="6">
        <v>41530</v>
      </c>
      <c r="F958" s="7">
        <v>11537742</v>
      </c>
      <c r="G958" s="7">
        <v>0</v>
      </c>
      <c r="H958" s="7">
        <v>0</v>
      </c>
      <c r="I958" s="7">
        <v>11537742</v>
      </c>
      <c r="J958" s="7">
        <v>-11537741</v>
      </c>
      <c r="K958" s="7">
        <v>0</v>
      </c>
      <c r="L958" s="7">
        <v>1</v>
      </c>
    </row>
    <row r="959" spans="1:12" x14ac:dyDescent="0.25">
      <c r="A959" s="4" t="s">
        <v>1320</v>
      </c>
      <c r="B959" s="5" t="s">
        <v>1701</v>
      </c>
      <c r="C959" s="5" t="s">
        <v>14</v>
      </c>
      <c r="D959" s="5" t="s">
        <v>1702</v>
      </c>
      <c r="E959" s="6">
        <v>41481</v>
      </c>
      <c r="F959" s="7">
        <v>20517509</v>
      </c>
      <c r="G959" s="7">
        <v>0</v>
      </c>
      <c r="H959" s="7">
        <v>0</v>
      </c>
      <c r="I959" s="7">
        <v>20517509</v>
      </c>
      <c r="J959" s="7">
        <v>-20517508</v>
      </c>
      <c r="K959" s="7">
        <v>0</v>
      </c>
      <c r="L959" s="7">
        <v>1</v>
      </c>
    </row>
    <row r="960" spans="1:12" x14ac:dyDescent="0.25">
      <c r="A960" s="4" t="s">
        <v>1320</v>
      </c>
      <c r="B960" s="5" t="s">
        <v>1703</v>
      </c>
      <c r="C960" s="5" t="s">
        <v>14</v>
      </c>
      <c r="D960" s="5" t="s">
        <v>1704</v>
      </c>
      <c r="E960" s="6">
        <v>41492</v>
      </c>
      <c r="F960" s="7">
        <v>3426446</v>
      </c>
      <c r="G960" s="7">
        <v>0</v>
      </c>
      <c r="H960" s="7">
        <v>0</v>
      </c>
      <c r="I960" s="7">
        <v>3426446</v>
      </c>
      <c r="J960" s="7">
        <v>-3426445</v>
      </c>
      <c r="K960" s="7">
        <v>0</v>
      </c>
      <c r="L960" s="7">
        <v>1</v>
      </c>
    </row>
    <row r="961" spans="1:12" x14ac:dyDescent="0.25">
      <c r="A961" s="4" t="s">
        <v>1320</v>
      </c>
      <c r="B961" s="5" t="s">
        <v>1705</v>
      </c>
      <c r="C961" s="5" t="s">
        <v>14</v>
      </c>
      <c r="D961" s="5" t="s">
        <v>1634</v>
      </c>
      <c r="E961" s="6">
        <v>41492</v>
      </c>
      <c r="F961" s="7">
        <v>243024797</v>
      </c>
      <c r="G961" s="7">
        <v>0</v>
      </c>
      <c r="H961" s="7">
        <v>0</v>
      </c>
      <c r="I961" s="7">
        <v>243024797</v>
      </c>
      <c r="J961" s="7">
        <v>-243024796</v>
      </c>
      <c r="K961" s="7">
        <v>0</v>
      </c>
      <c r="L961" s="7">
        <v>1</v>
      </c>
    </row>
    <row r="962" spans="1:12" x14ac:dyDescent="0.25">
      <c r="A962" s="4" t="s">
        <v>1320</v>
      </c>
      <c r="B962" s="5" t="s">
        <v>1706</v>
      </c>
      <c r="C962" s="5" t="s">
        <v>14</v>
      </c>
      <c r="D962" s="5" t="s">
        <v>1707</v>
      </c>
      <c r="E962" s="6">
        <v>41563</v>
      </c>
      <c r="F962" s="7">
        <v>3375914</v>
      </c>
      <c r="G962" s="7">
        <v>0</v>
      </c>
      <c r="H962" s="7">
        <v>0</v>
      </c>
      <c r="I962" s="7">
        <v>3375914</v>
      </c>
      <c r="J962" s="7">
        <v>-3375913</v>
      </c>
      <c r="K962" s="7">
        <v>0</v>
      </c>
      <c r="L962" s="7">
        <v>1</v>
      </c>
    </row>
    <row r="963" spans="1:12" x14ac:dyDescent="0.25">
      <c r="A963" s="4" t="s">
        <v>1320</v>
      </c>
      <c r="B963" s="5" t="s">
        <v>1708</v>
      </c>
      <c r="C963" s="5" t="s">
        <v>14</v>
      </c>
      <c r="D963" s="5" t="s">
        <v>1709</v>
      </c>
      <c r="E963" s="6">
        <v>41492</v>
      </c>
      <c r="F963" s="7">
        <v>2398245</v>
      </c>
      <c r="G963" s="7">
        <v>0</v>
      </c>
      <c r="H963" s="7">
        <v>0</v>
      </c>
      <c r="I963" s="7">
        <v>2398245</v>
      </c>
      <c r="J963" s="7">
        <v>-2398244</v>
      </c>
      <c r="K963" s="7">
        <v>0</v>
      </c>
      <c r="L963" s="7">
        <v>1</v>
      </c>
    </row>
    <row r="964" spans="1:12" x14ac:dyDescent="0.25">
      <c r="A964" s="4" t="s">
        <v>1320</v>
      </c>
      <c r="B964" s="5" t="s">
        <v>1710</v>
      </c>
      <c r="C964" s="5" t="s">
        <v>14</v>
      </c>
      <c r="D964" s="5" t="s">
        <v>1711</v>
      </c>
      <c r="E964" s="6">
        <v>41492</v>
      </c>
      <c r="F964" s="7">
        <v>2116605</v>
      </c>
      <c r="G964" s="7">
        <v>0</v>
      </c>
      <c r="H964" s="7">
        <v>0</v>
      </c>
      <c r="I964" s="7">
        <v>2116605</v>
      </c>
      <c r="J964" s="7">
        <v>-2116604</v>
      </c>
      <c r="K964" s="7">
        <v>0</v>
      </c>
      <c r="L964" s="7">
        <v>1</v>
      </c>
    </row>
    <row r="965" spans="1:12" x14ac:dyDescent="0.25">
      <c r="A965" s="4" t="s">
        <v>1320</v>
      </c>
      <c r="B965" s="5" t="s">
        <v>1712</v>
      </c>
      <c r="C965" s="5" t="s">
        <v>14</v>
      </c>
      <c r="D965" s="5" t="s">
        <v>1713</v>
      </c>
      <c r="E965" s="6">
        <v>41556</v>
      </c>
      <c r="F965" s="7">
        <v>24590195</v>
      </c>
      <c r="G965" s="7">
        <v>0</v>
      </c>
      <c r="H965" s="7">
        <v>0</v>
      </c>
      <c r="I965" s="7">
        <v>24590195</v>
      </c>
      <c r="J965" s="7">
        <v>-24590194</v>
      </c>
      <c r="K965" s="7">
        <v>0</v>
      </c>
      <c r="L965" s="7">
        <v>1</v>
      </c>
    </row>
    <row r="966" spans="1:12" x14ac:dyDescent="0.25">
      <c r="A966" s="4" t="s">
        <v>1320</v>
      </c>
      <c r="B966" s="5" t="s">
        <v>1714</v>
      </c>
      <c r="C966" s="5" t="s">
        <v>14</v>
      </c>
      <c r="D966" s="5" t="s">
        <v>1715</v>
      </c>
      <c r="E966" s="6">
        <v>41512</v>
      </c>
      <c r="F966" s="7">
        <v>3514324</v>
      </c>
      <c r="G966" s="7">
        <v>0</v>
      </c>
      <c r="H966" s="7">
        <v>0</v>
      </c>
      <c r="I966" s="7">
        <v>3514324</v>
      </c>
      <c r="J966" s="7">
        <v>-3514323</v>
      </c>
      <c r="K966" s="7">
        <v>0</v>
      </c>
      <c r="L966" s="7">
        <v>1</v>
      </c>
    </row>
    <row r="967" spans="1:12" x14ac:dyDescent="0.25">
      <c r="A967" s="4" t="s">
        <v>1320</v>
      </c>
      <c r="B967" s="5" t="s">
        <v>1716</v>
      </c>
      <c r="C967" s="5" t="s">
        <v>14</v>
      </c>
      <c r="D967" s="5" t="s">
        <v>1717</v>
      </c>
      <c r="E967" s="6">
        <v>41492</v>
      </c>
      <c r="F967" s="7">
        <v>2193171</v>
      </c>
      <c r="G967" s="7">
        <v>0</v>
      </c>
      <c r="H967" s="7">
        <v>0</v>
      </c>
      <c r="I967" s="7">
        <v>2193171</v>
      </c>
      <c r="J967" s="7">
        <v>-2193170</v>
      </c>
      <c r="K967" s="7">
        <v>0</v>
      </c>
      <c r="L967" s="7">
        <v>1</v>
      </c>
    </row>
    <row r="968" spans="1:12" x14ac:dyDescent="0.25">
      <c r="A968" s="4" t="s">
        <v>1320</v>
      </c>
      <c r="B968" s="5" t="s">
        <v>1718</v>
      </c>
      <c r="C968" s="5" t="s">
        <v>14</v>
      </c>
      <c r="D968" s="5" t="s">
        <v>1719</v>
      </c>
      <c r="E968" s="6">
        <v>41494</v>
      </c>
      <c r="F968" s="7">
        <v>5744319</v>
      </c>
      <c r="G968" s="7">
        <v>0</v>
      </c>
      <c r="H968" s="7">
        <v>0</v>
      </c>
      <c r="I968" s="7">
        <v>5744319</v>
      </c>
      <c r="J968" s="7">
        <v>-5744318</v>
      </c>
      <c r="K968" s="7">
        <v>0</v>
      </c>
      <c r="L968" s="7">
        <v>1</v>
      </c>
    </row>
    <row r="969" spans="1:12" x14ac:dyDescent="0.25">
      <c r="A969" s="4" t="s">
        <v>1320</v>
      </c>
      <c r="B969" s="5" t="s">
        <v>1720</v>
      </c>
      <c r="C969" s="5" t="s">
        <v>14</v>
      </c>
      <c r="D969" s="5" t="s">
        <v>1721</v>
      </c>
      <c r="E969" s="6">
        <v>41570</v>
      </c>
      <c r="F969" s="7">
        <v>6631993</v>
      </c>
      <c r="G969" s="7">
        <v>0</v>
      </c>
      <c r="H969" s="7">
        <v>0</v>
      </c>
      <c r="I969" s="7">
        <v>6631993</v>
      </c>
      <c r="J969" s="7">
        <v>-6631992</v>
      </c>
      <c r="K969" s="7">
        <v>0</v>
      </c>
      <c r="L969" s="7">
        <v>1</v>
      </c>
    </row>
    <row r="970" spans="1:12" x14ac:dyDescent="0.25">
      <c r="A970" s="4" t="s">
        <v>1320</v>
      </c>
      <c r="B970" s="5" t="s">
        <v>1722</v>
      </c>
      <c r="C970" s="5" t="s">
        <v>14</v>
      </c>
      <c r="D970" s="5" t="s">
        <v>1723</v>
      </c>
      <c r="E970" s="6">
        <v>41530</v>
      </c>
      <c r="F970" s="7">
        <v>3953018</v>
      </c>
      <c r="G970" s="7">
        <v>0</v>
      </c>
      <c r="H970" s="7">
        <v>0</v>
      </c>
      <c r="I970" s="7">
        <v>3953018</v>
      </c>
      <c r="J970" s="7">
        <v>-3953017</v>
      </c>
      <c r="K970" s="7">
        <v>0</v>
      </c>
      <c r="L970" s="7">
        <v>1</v>
      </c>
    </row>
    <row r="971" spans="1:12" x14ac:dyDescent="0.25">
      <c r="A971" s="4" t="s">
        <v>1320</v>
      </c>
      <c r="B971" s="5" t="s">
        <v>1724</v>
      </c>
      <c r="C971" s="5" t="s">
        <v>14</v>
      </c>
      <c r="D971" s="5" t="s">
        <v>1725</v>
      </c>
      <c r="E971" s="6">
        <v>41583</v>
      </c>
      <c r="F971" s="7">
        <v>16473345</v>
      </c>
      <c r="G971" s="7">
        <v>0</v>
      </c>
      <c r="H971" s="7">
        <v>0</v>
      </c>
      <c r="I971" s="7">
        <v>16473345</v>
      </c>
      <c r="J971" s="7">
        <v>-16473344</v>
      </c>
      <c r="K971" s="7">
        <v>0</v>
      </c>
      <c r="L971" s="7">
        <v>1</v>
      </c>
    </row>
    <row r="972" spans="1:12" x14ac:dyDescent="0.25">
      <c r="A972" s="4" t="s">
        <v>1320</v>
      </c>
      <c r="B972" s="5" t="s">
        <v>1726</v>
      </c>
      <c r="C972" s="5" t="s">
        <v>14</v>
      </c>
      <c r="D972" s="5" t="s">
        <v>1727</v>
      </c>
      <c r="E972" s="6">
        <v>41590</v>
      </c>
      <c r="F972" s="7">
        <v>4898074</v>
      </c>
      <c r="G972" s="7">
        <v>0</v>
      </c>
      <c r="H972" s="7">
        <v>0</v>
      </c>
      <c r="I972" s="7">
        <v>4898074</v>
      </c>
      <c r="J972" s="7">
        <v>-4898073</v>
      </c>
      <c r="K972" s="7">
        <v>0</v>
      </c>
      <c r="L972" s="7">
        <v>1</v>
      </c>
    </row>
    <row r="973" spans="1:12" x14ac:dyDescent="0.25">
      <c r="A973" s="4" t="s">
        <v>1320</v>
      </c>
      <c r="B973" s="5" t="s">
        <v>1728</v>
      </c>
      <c r="C973" s="5" t="s">
        <v>14</v>
      </c>
      <c r="D973" s="5" t="s">
        <v>1729</v>
      </c>
      <c r="E973" s="6">
        <v>41607</v>
      </c>
      <c r="F973" s="7">
        <v>4898074</v>
      </c>
      <c r="G973" s="7">
        <v>0</v>
      </c>
      <c r="H973" s="7">
        <v>0</v>
      </c>
      <c r="I973" s="7">
        <v>4898074</v>
      </c>
      <c r="J973" s="7">
        <v>-4898073</v>
      </c>
      <c r="K973" s="7">
        <v>0</v>
      </c>
      <c r="L973" s="7">
        <v>1</v>
      </c>
    </row>
    <row r="974" spans="1:12" x14ac:dyDescent="0.25">
      <c r="A974" s="4" t="s">
        <v>1320</v>
      </c>
      <c r="B974" s="5" t="s">
        <v>1730</v>
      </c>
      <c r="C974" s="5" t="s">
        <v>14</v>
      </c>
      <c r="D974" s="5" t="s">
        <v>1731</v>
      </c>
      <c r="E974" s="6">
        <v>41563</v>
      </c>
      <c r="F974" s="7">
        <v>1517338</v>
      </c>
      <c r="G974" s="7">
        <v>0</v>
      </c>
      <c r="H974" s="7">
        <v>0</v>
      </c>
      <c r="I974" s="7">
        <v>1517338</v>
      </c>
      <c r="J974" s="7">
        <v>-1517337</v>
      </c>
      <c r="K974" s="7">
        <v>0</v>
      </c>
      <c r="L974" s="7">
        <v>1</v>
      </c>
    </row>
    <row r="975" spans="1:12" x14ac:dyDescent="0.25">
      <c r="A975" s="4" t="s">
        <v>1320</v>
      </c>
      <c r="B975" s="5" t="s">
        <v>1732</v>
      </c>
      <c r="C975" s="5" t="s">
        <v>14</v>
      </c>
      <c r="D975" s="5" t="s">
        <v>1733</v>
      </c>
      <c r="E975" s="6">
        <v>41591</v>
      </c>
      <c r="F975" s="7">
        <v>12371967</v>
      </c>
      <c r="G975" s="7">
        <v>0</v>
      </c>
      <c r="H975" s="7">
        <v>0</v>
      </c>
      <c r="I975" s="7">
        <v>12371967</v>
      </c>
      <c r="J975" s="7">
        <v>-12371966</v>
      </c>
      <c r="K975" s="7">
        <v>0</v>
      </c>
      <c r="L975" s="7">
        <v>1</v>
      </c>
    </row>
    <row r="976" spans="1:12" x14ac:dyDescent="0.25">
      <c r="A976" s="4" t="s">
        <v>1320</v>
      </c>
      <c r="B976" s="5" t="s">
        <v>1734</v>
      </c>
      <c r="C976" s="5" t="s">
        <v>14</v>
      </c>
      <c r="D976" s="5" t="s">
        <v>1735</v>
      </c>
      <c r="E976" s="6">
        <v>41571</v>
      </c>
      <c r="F976" s="7">
        <v>1353719</v>
      </c>
      <c r="G976" s="7">
        <v>0</v>
      </c>
      <c r="H976" s="7">
        <v>0</v>
      </c>
      <c r="I976" s="7">
        <v>1353719</v>
      </c>
      <c r="J976" s="7">
        <v>-1353718</v>
      </c>
      <c r="K976" s="7">
        <v>0</v>
      </c>
      <c r="L976" s="7">
        <v>1</v>
      </c>
    </row>
    <row r="977" spans="1:12" x14ac:dyDescent="0.25">
      <c r="A977" s="4" t="s">
        <v>1320</v>
      </c>
      <c r="B977" s="5" t="s">
        <v>1736</v>
      </c>
      <c r="C977" s="5" t="s">
        <v>14</v>
      </c>
      <c r="D977" s="5" t="s">
        <v>1737</v>
      </c>
      <c r="E977" s="6">
        <v>41611</v>
      </c>
      <c r="F977" s="7">
        <v>1922004</v>
      </c>
      <c r="G977" s="7">
        <v>0</v>
      </c>
      <c r="H977" s="7">
        <v>0</v>
      </c>
      <c r="I977" s="7">
        <v>1922004</v>
      </c>
      <c r="J977" s="7">
        <v>-1922003</v>
      </c>
      <c r="K977" s="7">
        <v>0</v>
      </c>
      <c r="L977" s="7">
        <v>1</v>
      </c>
    </row>
    <row r="978" spans="1:12" x14ac:dyDescent="0.25">
      <c r="A978" s="4" t="s">
        <v>1320</v>
      </c>
      <c r="B978" s="5" t="s">
        <v>1738</v>
      </c>
      <c r="C978" s="5" t="s">
        <v>14</v>
      </c>
      <c r="D978" s="5" t="s">
        <v>1739</v>
      </c>
      <c r="E978" s="6">
        <v>41628</v>
      </c>
      <c r="F978" s="7">
        <v>6046944</v>
      </c>
      <c r="G978" s="7">
        <v>0</v>
      </c>
      <c r="H978" s="7">
        <v>0</v>
      </c>
      <c r="I978" s="7">
        <v>6046944</v>
      </c>
      <c r="J978" s="7">
        <v>-6046943</v>
      </c>
      <c r="K978" s="7">
        <v>0</v>
      </c>
      <c r="L978" s="7">
        <v>1</v>
      </c>
    </row>
    <row r="979" spans="1:12" x14ac:dyDescent="0.25">
      <c r="A979" s="4" t="s">
        <v>1320</v>
      </c>
      <c r="B979" s="5" t="s">
        <v>1740</v>
      </c>
      <c r="C979" s="5" t="s">
        <v>14</v>
      </c>
      <c r="D979" s="5" t="s">
        <v>1741</v>
      </c>
      <c r="E979" s="6">
        <v>41620</v>
      </c>
      <c r="F979" s="7">
        <v>5245682</v>
      </c>
      <c r="G979" s="7">
        <v>0</v>
      </c>
      <c r="H979" s="7">
        <v>0</v>
      </c>
      <c r="I979" s="7">
        <v>5245682</v>
      </c>
      <c r="J979" s="7">
        <v>-5245681</v>
      </c>
      <c r="K979" s="7">
        <v>0</v>
      </c>
      <c r="L979" s="7">
        <v>1</v>
      </c>
    </row>
    <row r="980" spans="1:12" x14ac:dyDescent="0.25">
      <c r="A980" s="4" t="s">
        <v>1320</v>
      </c>
      <c r="B980" s="5" t="s">
        <v>1742</v>
      </c>
      <c r="C980" s="5" t="s">
        <v>14</v>
      </c>
      <c r="D980" s="5" t="s">
        <v>1743</v>
      </c>
      <c r="E980" s="6">
        <v>41599</v>
      </c>
      <c r="F980" s="7">
        <v>1996951</v>
      </c>
      <c r="G980" s="7">
        <v>0</v>
      </c>
      <c r="H980" s="7">
        <v>0</v>
      </c>
      <c r="I980" s="7">
        <v>1996951</v>
      </c>
      <c r="J980" s="7">
        <v>-1996950</v>
      </c>
      <c r="K980" s="7">
        <v>0</v>
      </c>
      <c r="L980" s="7">
        <v>1</v>
      </c>
    </row>
    <row r="981" spans="1:12" x14ac:dyDescent="0.25">
      <c r="A981" s="4" t="s">
        <v>1320</v>
      </c>
      <c r="B981" s="5" t="s">
        <v>1744</v>
      </c>
      <c r="C981" s="5" t="s">
        <v>14</v>
      </c>
      <c r="D981" s="5" t="s">
        <v>1745</v>
      </c>
      <c r="E981" s="6">
        <v>41620</v>
      </c>
      <c r="F981" s="7">
        <v>8583286</v>
      </c>
      <c r="G981" s="7">
        <v>0</v>
      </c>
      <c r="H981" s="7">
        <v>0</v>
      </c>
      <c r="I981" s="7">
        <v>8583286</v>
      </c>
      <c r="J981" s="7">
        <v>-8583285</v>
      </c>
      <c r="K981" s="7">
        <v>0</v>
      </c>
      <c r="L981" s="7">
        <v>1</v>
      </c>
    </row>
    <row r="982" spans="1:12" x14ac:dyDescent="0.25">
      <c r="A982" s="4" t="s">
        <v>1320</v>
      </c>
      <c r="B982" s="5" t="s">
        <v>1746</v>
      </c>
      <c r="C982" s="5" t="s">
        <v>14</v>
      </c>
      <c r="D982" s="5" t="s">
        <v>1747</v>
      </c>
      <c r="E982" s="6">
        <v>41620</v>
      </c>
      <c r="F982" s="7">
        <v>921674</v>
      </c>
      <c r="G982" s="7">
        <v>0</v>
      </c>
      <c r="H982" s="7">
        <v>0</v>
      </c>
      <c r="I982" s="7">
        <v>921674</v>
      </c>
      <c r="J982" s="7">
        <v>-921673</v>
      </c>
      <c r="K982" s="7">
        <v>0</v>
      </c>
      <c r="L982" s="7">
        <v>1</v>
      </c>
    </row>
    <row r="983" spans="1:12" x14ac:dyDescent="0.25">
      <c r="A983" s="4" t="s">
        <v>1320</v>
      </c>
      <c r="B983" s="5" t="s">
        <v>1748</v>
      </c>
      <c r="C983" s="5" t="s">
        <v>14</v>
      </c>
      <c r="D983" s="5" t="s">
        <v>1749</v>
      </c>
      <c r="E983" s="6">
        <v>41624</v>
      </c>
      <c r="F983" s="7">
        <v>2833114</v>
      </c>
      <c r="G983" s="7">
        <v>0</v>
      </c>
      <c r="H983" s="7">
        <v>0</v>
      </c>
      <c r="I983" s="7">
        <v>2833114</v>
      </c>
      <c r="J983" s="7">
        <v>-2833113</v>
      </c>
      <c r="K983" s="7">
        <v>0</v>
      </c>
      <c r="L983" s="7">
        <v>1</v>
      </c>
    </row>
    <row r="984" spans="1:12" x14ac:dyDescent="0.25">
      <c r="A984" s="4" t="s">
        <v>1320</v>
      </c>
      <c r="B984" s="5" t="s">
        <v>1750</v>
      </c>
      <c r="C984" s="5" t="s">
        <v>14</v>
      </c>
      <c r="D984" s="5" t="s">
        <v>1751</v>
      </c>
      <c r="E984" s="6">
        <v>41620</v>
      </c>
      <c r="F984" s="7">
        <v>7037520</v>
      </c>
      <c r="G984" s="7">
        <v>0</v>
      </c>
      <c r="H984" s="7">
        <v>0</v>
      </c>
      <c r="I984" s="7">
        <v>7037520</v>
      </c>
      <c r="J984" s="7">
        <v>-7037519</v>
      </c>
      <c r="K984" s="7">
        <v>0</v>
      </c>
      <c r="L984" s="7">
        <v>1</v>
      </c>
    </row>
    <row r="985" spans="1:12" x14ac:dyDescent="0.25">
      <c r="A985" s="4" t="s">
        <v>1320</v>
      </c>
      <c r="B985" s="5" t="s">
        <v>1752</v>
      </c>
      <c r="C985" s="5" t="s">
        <v>14</v>
      </c>
      <c r="D985" s="5" t="s">
        <v>1753</v>
      </c>
      <c r="E985" s="6">
        <v>41619</v>
      </c>
      <c r="F985" s="7">
        <v>8712565</v>
      </c>
      <c r="G985" s="7">
        <v>0</v>
      </c>
      <c r="H985" s="7">
        <v>0</v>
      </c>
      <c r="I985" s="7">
        <v>8712565</v>
      </c>
      <c r="J985" s="7">
        <v>-8712564</v>
      </c>
      <c r="K985" s="7">
        <v>0</v>
      </c>
      <c r="L985" s="7">
        <v>1</v>
      </c>
    </row>
    <row r="986" spans="1:12" x14ac:dyDescent="0.25">
      <c r="A986" s="4" t="s">
        <v>1320</v>
      </c>
      <c r="B986" s="5" t="s">
        <v>1754</v>
      </c>
      <c r="C986" s="5" t="s">
        <v>14</v>
      </c>
      <c r="D986" s="5" t="s">
        <v>1755</v>
      </c>
      <c r="E986" s="6">
        <v>41620</v>
      </c>
      <c r="F986" s="7">
        <v>16866855</v>
      </c>
      <c r="G986" s="7">
        <v>0</v>
      </c>
      <c r="H986" s="7">
        <v>0</v>
      </c>
      <c r="I986" s="7">
        <v>16866855</v>
      </c>
      <c r="J986" s="7">
        <v>-16866854</v>
      </c>
      <c r="K986" s="7">
        <v>0</v>
      </c>
      <c r="L986" s="7">
        <v>1</v>
      </c>
    </row>
    <row r="987" spans="1:12" x14ac:dyDescent="0.25">
      <c r="A987" s="4" t="s">
        <v>1320</v>
      </c>
      <c r="B987" s="5" t="s">
        <v>1756</v>
      </c>
      <c r="C987" s="5" t="s">
        <v>14</v>
      </c>
      <c r="D987" s="5" t="s">
        <v>1757</v>
      </c>
      <c r="E987" s="6">
        <v>41628</v>
      </c>
      <c r="F987" s="7">
        <v>7046912</v>
      </c>
      <c r="G987" s="7">
        <v>0</v>
      </c>
      <c r="H987" s="7">
        <v>0</v>
      </c>
      <c r="I987" s="7">
        <v>7046912</v>
      </c>
      <c r="J987" s="7">
        <v>-7046911</v>
      </c>
      <c r="K987" s="7">
        <v>0</v>
      </c>
      <c r="L987" s="7">
        <v>1</v>
      </c>
    </row>
    <row r="988" spans="1:12" x14ac:dyDescent="0.25">
      <c r="A988" s="4" t="s">
        <v>1320</v>
      </c>
      <c r="B988" s="5" t="s">
        <v>1758</v>
      </c>
      <c r="C988" s="5" t="s">
        <v>14</v>
      </c>
      <c r="D988" s="5" t="s">
        <v>1759</v>
      </c>
      <c r="E988" s="6">
        <v>41613</v>
      </c>
      <c r="F988" s="7">
        <v>38631660</v>
      </c>
      <c r="G988" s="7">
        <v>0</v>
      </c>
      <c r="H988" s="7">
        <v>0</v>
      </c>
      <c r="I988" s="7">
        <v>38631660</v>
      </c>
      <c r="J988" s="7">
        <v>-38631659</v>
      </c>
      <c r="K988" s="7">
        <v>0</v>
      </c>
      <c r="L988" s="7">
        <v>1</v>
      </c>
    </row>
    <row r="989" spans="1:12" x14ac:dyDescent="0.25">
      <c r="A989" s="4" t="s">
        <v>1320</v>
      </c>
      <c r="B989" s="5" t="s">
        <v>1760</v>
      </c>
      <c r="C989" s="5" t="s">
        <v>14</v>
      </c>
      <c r="D989" s="5" t="s">
        <v>1761</v>
      </c>
      <c r="E989" s="6">
        <v>41627</v>
      </c>
      <c r="F989" s="7">
        <v>10345164</v>
      </c>
      <c r="G989" s="7">
        <v>0</v>
      </c>
      <c r="H989" s="7">
        <v>0</v>
      </c>
      <c r="I989" s="7">
        <v>10345164</v>
      </c>
      <c r="J989" s="7">
        <v>-10345163</v>
      </c>
      <c r="K989" s="7">
        <v>0</v>
      </c>
      <c r="L989" s="7">
        <v>1</v>
      </c>
    </row>
    <row r="990" spans="1:12" x14ac:dyDescent="0.25">
      <c r="A990" s="4" t="s">
        <v>1320</v>
      </c>
      <c r="B990" s="5" t="s">
        <v>1762</v>
      </c>
      <c r="C990" s="5" t="s">
        <v>14</v>
      </c>
      <c r="D990" s="5" t="s">
        <v>1462</v>
      </c>
      <c r="E990" s="6">
        <v>41620</v>
      </c>
      <c r="F990" s="7">
        <v>32842660</v>
      </c>
      <c r="G990" s="7">
        <v>0</v>
      </c>
      <c r="H990" s="7">
        <v>0</v>
      </c>
      <c r="I990" s="7">
        <v>32842660</v>
      </c>
      <c r="J990" s="7">
        <v>-32842659</v>
      </c>
      <c r="K990" s="7">
        <v>0</v>
      </c>
      <c r="L990" s="7">
        <v>1</v>
      </c>
    </row>
    <row r="991" spans="1:12" x14ac:dyDescent="0.25">
      <c r="A991" s="4" t="s">
        <v>1320</v>
      </c>
      <c r="B991" s="5" t="s">
        <v>1763</v>
      </c>
      <c r="C991" s="5" t="s">
        <v>14</v>
      </c>
      <c r="D991" s="5" t="s">
        <v>1764</v>
      </c>
      <c r="E991" s="6">
        <v>41625</v>
      </c>
      <c r="F991" s="7">
        <v>11064041</v>
      </c>
      <c r="G991" s="7">
        <v>0</v>
      </c>
      <c r="H991" s="7">
        <v>0</v>
      </c>
      <c r="I991" s="7">
        <v>11064041</v>
      </c>
      <c r="J991" s="7">
        <v>-11064040</v>
      </c>
      <c r="K991" s="7">
        <v>0</v>
      </c>
      <c r="L991" s="7">
        <v>1</v>
      </c>
    </row>
    <row r="992" spans="1:12" x14ac:dyDescent="0.25">
      <c r="A992" s="4" t="s">
        <v>1320</v>
      </c>
      <c r="B992" s="5" t="s">
        <v>1765</v>
      </c>
      <c r="C992" s="5" t="s">
        <v>14</v>
      </c>
      <c r="D992" s="5" t="s">
        <v>1766</v>
      </c>
      <c r="E992" s="6">
        <v>41974</v>
      </c>
      <c r="F992" s="7">
        <v>0</v>
      </c>
      <c r="G992" s="7">
        <v>0</v>
      </c>
      <c r="H992" s="7">
        <v>0</v>
      </c>
      <c r="I992" s="7">
        <v>0</v>
      </c>
      <c r="J992" s="7">
        <v>0</v>
      </c>
      <c r="K992" s="7">
        <v>0</v>
      </c>
      <c r="L992" s="7">
        <v>0</v>
      </c>
    </row>
    <row r="993" spans="1:12" x14ac:dyDescent="0.25">
      <c r="A993" s="4" t="s">
        <v>1320</v>
      </c>
      <c r="B993" s="5" t="s">
        <v>1767</v>
      </c>
      <c r="C993" s="5" t="s">
        <v>14</v>
      </c>
      <c r="D993" s="5" t="s">
        <v>1768</v>
      </c>
      <c r="E993" s="6">
        <v>41948</v>
      </c>
      <c r="F993" s="7">
        <v>4967862</v>
      </c>
      <c r="G993" s="7">
        <v>0</v>
      </c>
      <c r="H993" s="7">
        <v>0</v>
      </c>
      <c r="I993" s="7">
        <v>4967862</v>
      </c>
      <c r="J993" s="7">
        <v>-4967861</v>
      </c>
      <c r="K993" s="7">
        <v>0</v>
      </c>
      <c r="L993" s="7">
        <v>1</v>
      </c>
    </row>
    <row r="994" spans="1:12" x14ac:dyDescent="0.25">
      <c r="A994" s="4" t="s">
        <v>1320</v>
      </c>
      <c r="B994" s="5" t="s">
        <v>1769</v>
      </c>
      <c r="C994" s="5" t="s">
        <v>14</v>
      </c>
      <c r="D994" s="5" t="s">
        <v>1770</v>
      </c>
      <c r="E994" s="6">
        <v>41941</v>
      </c>
      <c r="F994" s="7">
        <v>9682413</v>
      </c>
      <c r="G994" s="7">
        <v>0</v>
      </c>
      <c r="H994" s="7">
        <v>0</v>
      </c>
      <c r="I994" s="7">
        <v>9682413</v>
      </c>
      <c r="J994" s="7">
        <v>-9682412</v>
      </c>
      <c r="K994" s="7">
        <v>0</v>
      </c>
      <c r="L994" s="7">
        <v>1</v>
      </c>
    </row>
    <row r="995" spans="1:12" x14ac:dyDescent="0.25">
      <c r="A995" s="4" t="s">
        <v>1320</v>
      </c>
      <c r="B995" s="5" t="s">
        <v>1771</v>
      </c>
      <c r="C995" s="5" t="s">
        <v>14</v>
      </c>
      <c r="D995" s="5" t="s">
        <v>1772</v>
      </c>
      <c r="E995" s="6">
        <v>41950</v>
      </c>
      <c r="F995" s="7">
        <v>10631156</v>
      </c>
      <c r="G995" s="7">
        <v>0</v>
      </c>
      <c r="H995" s="7">
        <v>0</v>
      </c>
      <c r="I995" s="7">
        <v>10631156</v>
      </c>
      <c r="J995" s="7">
        <v>-10631155</v>
      </c>
      <c r="K995" s="7">
        <v>0</v>
      </c>
      <c r="L995" s="7">
        <v>1</v>
      </c>
    </row>
    <row r="996" spans="1:12" x14ac:dyDescent="0.25">
      <c r="A996" s="4" t="s">
        <v>1320</v>
      </c>
      <c r="B996" s="5" t="s">
        <v>1773</v>
      </c>
      <c r="C996" s="5" t="s">
        <v>14</v>
      </c>
      <c r="D996" s="5" t="s">
        <v>1774</v>
      </c>
      <c r="E996" s="6">
        <v>42003</v>
      </c>
      <c r="F996" s="7">
        <v>27754271</v>
      </c>
      <c r="G996" s="7">
        <v>0</v>
      </c>
      <c r="H996" s="7">
        <v>0</v>
      </c>
      <c r="I996" s="7">
        <v>27754271</v>
      </c>
      <c r="J996" s="7">
        <v>-27754270</v>
      </c>
      <c r="K996" s="7">
        <v>0</v>
      </c>
      <c r="L996" s="7">
        <v>1</v>
      </c>
    </row>
    <row r="997" spans="1:12" x14ac:dyDescent="0.25">
      <c r="A997" s="4" t="s">
        <v>1320</v>
      </c>
      <c r="B997" s="5" t="s">
        <v>1775</v>
      </c>
      <c r="C997" s="5" t="s">
        <v>14</v>
      </c>
      <c r="D997" s="5" t="s">
        <v>1776</v>
      </c>
      <c r="E997" s="6">
        <v>41942</v>
      </c>
      <c r="F997" s="7">
        <v>4657365</v>
      </c>
      <c r="G997" s="7">
        <v>0</v>
      </c>
      <c r="H997" s="7">
        <v>0</v>
      </c>
      <c r="I997" s="7">
        <v>4657365</v>
      </c>
      <c r="J997" s="7">
        <v>-4657364</v>
      </c>
      <c r="K997" s="7">
        <v>0</v>
      </c>
      <c r="L997" s="7">
        <v>1</v>
      </c>
    </row>
    <row r="998" spans="1:12" x14ac:dyDescent="0.25">
      <c r="A998" s="4" t="s">
        <v>1320</v>
      </c>
      <c r="B998" s="5" t="s">
        <v>1777</v>
      </c>
      <c r="C998" s="5" t="s">
        <v>14</v>
      </c>
      <c r="D998" s="5" t="s">
        <v>1778</v>
      </c>
      <c r="E998" s="6">
        <v>41950</v>
      </c>
      <c r="F998" s="7">
        <v>5102336</v>
      </c>
      <c r="G998" s="7">
        <v>0</v>
      </c>
      <c r="H998" s="7">
        <v>0</v>
      </c>
      <c r="I998" s="7">
        <v>5102336</v>
      </c>
      <c r="J998" s="7">
        <v>-5102335</v>
      </c>
      <c r="K998" s="7">
        <v>0</v>
      </c>
      <c r="L998" s="7">
        <v>1</v>
      </c>
    </row>
    <row r="999" spans="1:12" x14ac:dyDescent="0.25">
      <c r="A999" s="4" t="s">
        <v>1320</v>
      </c>
      <c r="B999" s="5" t="s">
        <v>1779</v>
      </c>
      <c r="C999" s="5" t="s">
        <v>14</v>
      </c>
      <c r="D999" s="5" t="s">
        <v>1780</v>
      </c>
      <c r="E999" s="6">
        <v>41988</v>
      </c>
      <c r="F999" s="7">
        <v>5377704</v>
      </c>
      <c r="G999" s="7">
        <v>0</v>
      </c>
      <c r="H999" s="7">
        <v>0</v>
      </c>
      <c r="I999" s="7">
        <v>5377704</v>
      </c>
      <c r="J999" s="7">
        <v>-5377703</v>
      </c>
      <c r="K999" s="7">
        <v>0</v>
      </c>
      <c r="L999" s="7">
        <v>1</v>
      </c>
    </row>
    <row r="1000" spans="1:12" x14ac:dyDescent="0.25">
      <c r="A1000" s="4" t="s">
        <v>1320</v>
      </c>
      <c r="B1000" s="5" t="s">
        <v>1781</v>
      </c>
      <c r="C1000" s="5" t="s">
        <v>14</v>
      </c>
      <c r="D1000" s="5" t="s">
        <v>1782</v>
      </c>
      <c r="E1000" s="6">
        <v>41988</v>
      </c>
      <c r="F1000" s="7">
        <v>1967709</v>
      </c>
      <c r="G1000" s="7">
        <v>0</v>
      </c>
      <c r="H1000" s="7">
        <v>0</v>
      </c>
      <c r="I1000" s="7">
        <v>1967709</v>
      </c>
      <c r="J1000" s="7">
        <v>-1967708</v>
      </c>
      <c r="K1000" s="7">
        <v>0</v>
      </c>
      <c r="L1000" s="7">
        <v>1</v>
      </c>
    </row>
    <row r="1001" spans="1:12" x14ac:dyDescent="0.25">
      <c r="A1001" s="4" t="s">
        <v>1320</v>
      </c>
      <c r="B1001" s="5" t="s">
        <v>1783</v>
      </c>
      <c r="C1001" s="5" t="s">
        <v>14</v>
      </c>
      <c r="D1001" s="5" t="s">
        <v>1784</v>
      </c>
      <c r="E1001" s="6">
        <v>41989</v>
      </c>
      <c r="F1001" s="7">
        <v>7296913</v>
      </c>
      <c r="G1001" s="7">
        <v>0</v>
      </c>
      <c r="H1001" s="7">
        <v>0</v>
      </c>
      <c r="I1001" s="7">
        <v>7296913</v>
      </c>
      <c r="J1001" s="7">
        <v>-7296912</v>
      </c>
      <c r="K1001" s="7">
        <v>0</v>
      </c>
      <c r="L1001" s="7">
        <v>1</v>
      </c>
    </row>
    <row r="1002" spans="1:12" x14ac:dyDescent="0.25">
      <c r="A1002" s="4" t="s">
        <v>1320</v>
      </c>
      <c r="B1002" s="5" t="s">
        <v>1785</v>
      </c>
      <c r="C1002" s="5" t="s">
        <v>14</v>
      </c>
      <c r="D1002" s="5" t="s">
        <v>1786</v>
      </c>
      <c r="E1002" s="6">
        <v>41996</v>
      </c>
      <c r="F1002" s="7">
        <v>5841363</v>
      </c>
      <c r="G1002" s="7">
        <v>0</v>
      </c>
      <c r="H1002" s="7">
        <v>0</v>
      </c>
      <c r="I1002" s="7">
        <v>5841363</v>
      </c>
      <c r="J1002" s="7">
        <v>-5841362</v>
      </c>
      <c r="K1002" s="7">
        <v>0</v>
      </c>
      <c r="L1002" s="7">
        <v>1</v>
      </c>
    </row>
    <row r="1003" spans="1:12" x14ac:dyDescent="0.25">
      <c r="A1003" s="4" t="s">
        <v>1320</v>
      </c>
      <c r="B1003" s="5" t="s">
        <v>1787</v>
      </c>
      <c r="C1003" s="5" t="s">
        <v>14</v>
      </c>
      <c r="D1003" s="5" t="s">
        <v>1788</v>
      </c>
      <c r="E1003" s="6">
        <v>41983</v>
      </c>
      <c r="F1003" s="7">
        <v>3401418</v>
      </c>
      <c r="G1003" s="7">
        <v>0</v>
      </c>
      <c r="H1003" s="7">
        <v>0</v>
      </c>
      <c r="I1003" s="7">
        <v>3401418</v>
      </c>
      <c r="J1003" s="7">
        <v>-3401417</v>
      </c>
      <c r="K1003" s="7">
        <v>0</v>
      </c>
      <c r="L1003" s="7">
        <v>1</v>
      </c>
    </row>
    <row r="1004" spans="1:12" x14ac:dyDescent="0.25">
      <c r="A1004" s="4" t="s">
        <v>1320</v>
      </c>
      <c r="B1004" s="5" t="s">
        <v>1789</v>
      </c>
      <c r="C1004" s="5" t="s">
        <v>14</v>
      </c>
      <c r="D1004" s="5" t="s">
        <v>1790</v>
      </c>
      <c r="E1004" s="6">
        <v>42002</v>
      </c>
      <c r="F1004" s="7">
        <v>162993</v>
      </c>
      <c r="G1004" s="7">
        <v>0</v>
      </c>
      <c r="H1004" s="7">
        <v>0</v>
      </c>
      <c r="I1004" s="7">
        <v>162993</v>
      </c>
      <c r="J1004" s="7">
        <v>-162992</v>
      </c>
      <c r="K1004" s="7">
        <v>0</v>
      </c>
      <c r="L1004" s="7">
        <v>1</v>
      </c>
    </row>
    <row r="1005" spans="1:12" x14ac:dyDescent="0.25">
      <c r="A1005" s="4" t="s">
        <v>1320</v>
      </c>
      <c r="B1005" s="5" t="s">
        <v>1791</v>
      </c>
      <c r="C1005" s="5" t="s">
        <v>14</v>
      </c>
      <c r="D1005" s="5" t="s">
        <v>1792</v>
      </c>
      <c r="E1005" s="6">
        <v>42076</v>
      </c>
      <c r="F1005" s="7">
        <v>3413316</v>
      </c>
      <c r="G1005" s="7">
        <v>0</v>
      </c>
      <c r="H1005" s="7">
        <v>0</v>
      </c>
      <c r="I1005" s="7">
        <v>3413316</v>
      </c>
      <c r="J1005" s="7">
        <v>-3413315</v>
      </c>
      <c r="K1005" s="7">
        <v>0</v>
      </c>
      <c r="L1005" s="7">
        <v>1</v>
      </c>
    </row>
    <row r="1006" spans="1:12" x14ac:dyDescent="0.25">
      <c r="A1006" s="4" t="s">
        <v>1320</v>
      </c>
      <c r="B1006" s="5" t="s">
        <v>1793</v>
      </c>
      <c r="C1006" s="5" t="s">
        <v>14</v>
      </c>
      <c r="D1006" s="5" t="s">
        <v>1794</v>
      </c>
      <c r="E1006" s="6">
        <v>42047</v>
      </c>
      <c r="F1006" s="7">
        <v>7383572</v>
      </c>
      <c r="G1006" s="7">
        <v>0</v>
      </c>
      <c r="H1006" s="7">
        <v>0</v>
      </c>
      <c r="I1006" s="7">
        <v>7383572</v>
      </c>
      <c r="J1006" s="7">
        <v>-7383571</v>
      </c>
      <c r="K1006" s="7">
        <v>0</v>
      </c>
      <c r="L1006" s="7">
        <v>1</v>
      </c>
    </row>
    <row r="1007" spans="1:12" x14ac:dyDescent="0.25">
      <c r="A1007" s="4" t="s">
        <v>1320</v>
      </c>
      <c r="B1007" s="5" t="s">
        <v>1795</v>
      </c>
      <c r="C1007" s="5" t="s">
        <v>14</v>
      </c>
      <c r="D1007" s="5" t="s">
        <v>1794</v>
      </c>
      <c r="E1007" s="6">
        <v>42047</v>
      </c>
      <c r="F1007" s="7">
        <v>5076631</v>
      </c>
      <c r="G1007" s="7">
        <v>0</v>
      </c>
      <c r="H1007" s="7">
        <v>0</v>
      </c>
      <c r="I1007" s="7">
        <v>5076631</v>
      </c>
      <c r="J1007" s="7">
        <v>-5076630</v>
      </c>
      <c r="K1007" s="7">
        <v>0</v>
      </c>
      <c r="L1007" s="7">
        <v>1</v>
      </c>
    </row>
    <row r="1008" spans="1:12" x14ac:dyDescent="0.25">
      <c r="A1008" s="4" t="s">
        <v>1320</v>
      </c>
      <c r="B1008" s="5" t="s">
        <v>1796</v>
      </c>
      <c r="C1008" s="5" t="s">
        <v>14</v>
      </c>
      <c r="D1008" s="5" t="s">
        <v>1797</v>
      </c>
      <c r="E1008" s="6">
        <v>42144</v>
      </c>
      <c r="F1008" s="7">
        <v>28669374</v>
      </c>
      <c r="G1008" s="7">
        <v>0</v>
      </c>
      <c r="H1008" s="7">
        <v>0</v>
      </c>
      <c r="I1008" s="7">
        <v>28669374</v>
      </c>
      <c r="J1008" s="7">
        <v>-28669373</v>
      </c>
      <c r="K1008" s="7">
        <v>0</v>
      </c>
      <c r="L1008" s="7">
        <v>1</v>
      </c>
    </row>
    <row r="1009" spans="1:12" x14ac:dyDescent="0.25">
      <c r="A1009" s="4" t="s">
        <v>1320</v>
      </c>
      <c r="B1009" s="5" t="s">
        <v>1798</v>
      </c>
      <c r="C1009" s="5" t="s">
        <v>14</v>
      </c>
      <c r="D1009" s="5" t="s">
        <v>1799</v>
      </c>
      <c r="E1009" s="6">
        <v>42216</v>
      </c>
      <c r="F1009" s="7">
        <v>541057</v>
      </c>
      <c r="G1009" s="7">
        <v>0</v>
      </c>
      <c r="H1009" s="7">
        <v>0</v>
      </c>
      <c r="I1009" s="7">
        <v>541057</v>
      </c>
      <c r="J1009" s="7">
        <v>-541056</v>
      </c>
      <c r="K1009" s="7">
        <v>0</v>
      </c>
      <c r="L1009" s="7">
        <v>1</v>
      </c>
    </row>
    <row r="1010" spans="1:12" x14ac:dyDescent="0.25">
      <c r="A1010" s="4" t="s">
        <v>1320</v>
      </c>
      <c r="B1010" s="5" t="s">
        <v>1800</v>
      </c>
      <c r="C1010" s="5" t="s">
        <v>14</v>
      </c>
      <c r="D1010" s="5" t="s">
        <v>1801</v>
      </c>
      <c r="E1010" s="6">
        <v>42074</v>
      </c>
      <c r="F1010" s="7">
        <v>3300908</v>
      </c>
      <c r="G1010" s="7">
        <v>0</v>
      </c>
      <c r="H1010" s="7">
        <v>0</v>
      </c>
      <c r="I1010" s="7">
        <v>3300908</v>
      </c>
      <c r="J1010" s="7">
        <v>-3300907</v>
      </c>
      <c r="K1010" s="7">
        <v>0</v>
      </c>
      <c r="L1010" s="7">
        <v>1</v>
      </c>
    </row>
    <row r="1011" spans="1:12" x14ac:dyDescent="0.25">
      <c r="A1011" s="4" t="s">
        <v>1320</v>
      </c>
      <c r="B1011" s="5" t="s">
        <v>1802</v>
      </c>
      <c r="C1011" s="5" t="s">
        <v>14</v>
      </c>
      <c r="D1011" s="5" t="s">
        <v>1803</v>
      </c>
      <c r="E1011" s="6">
        <v>42080</v>
      </c>
      <c r="F1011" s="7">
        <v>2259364</v>
      </c>
      <c r="G1011" s="7">
        <v>0</v>
      </c>
      <c r="H1011" s="7">
        <v>0</v>
      </c>
      <c r="I1011" s="7">
        <v>2259364</v>
      </c>
      <c r="J1011" s="7">
        <v>-2259363</v>
      </c>
      <c r="K1011" s="7">
        <v>0</v>
      </c>
      <c r="L1011" s="7">
        <v>1</v>
      </c>
    </row>
    <row r="1012" spans="1:12" x14ac:dyDescent="0.25">
      <c r="A1012" s="4" t="s">
        <v>1320</v>
      </c>
      <c r="B1012" s="5" t="s">
        <v>1804</v>
      </c>
      <c r="C1012" s="5" t="s">
        <v>14</v>
      </c>
      <c r="D1012" s="5" t="s">
        <v>1803</v>
      </c>
      <c r="E1012" s="6">
        <v>42080</v>
      </c>
      <c r="F1012" s="7">
        <v>2259656</v>
      </c>
      <c r="G1012" s="7">
        <v>0</v>
      </c>
      <c r="H1012" s="7">
        <v>0</v>
      </c>
      <c r="I1012" s="7">
        <v>2259656</v>
      </c>
      <c r="J1012" s="7">
        <v>-2259655</v>
      </c>
      <c r="K1012" s="7">
        <v>0</v>
      </c>
      <c r="L1012" s="7">
        <v>1</v>
      </c>
    </row>
    <row r="1013" spans="1:12" x14ac:dyDescent="0.25">
      <c r="A1013" s="4" t="s">
        <v>1320</v>
      </c>
      <c r="B1013" s="5" t="s">
        <v>1805</v>
      </c>
      <c r="C1013" s="5" t="s">
        <v>14</v>
      </c>
      <c r="D1013" s="5" t="s">
        <v>1806</v>
      </c>
      <c r="E1013" s="6">
        <v>42080</v>
      </c>
      <c r="F1013" s="7">
        <v>7099420</v>
      </c>
      <c r="G1013" s="7">
        <v>0</v>
      </c>
      <c r="H1013" s="7">
        <v>0</v>
      </c>
      <c r="I1013" s="7">
        <v>7099420</v>
      </c>
      <c r="J1013" s="7">
        <v>-7099419</v>
      </c>
      <c r="K1013" s="7">
        <v>0</v>
      </c>
      <c r="L1013" s="7">
        <v>1</v>
      </c>
    </row>
    <row r="1014" spans="1:12" x14ac:dyDescent="0.25">
      <c r="A1014" s="4" t="s">
        <v>1320</v>
      </c>
      <c r="B1014" s="5" t="s">
        <v>1807</v>
      </c>
      <c r="C1014" s="5" t="s">
        <v>14</v>
      </c>
      <c r="D1014" s="5" t="s">
        <v>1808</v>
      </c>
      <c r="E1014" s="6">
        <v>42243</v>
      </c>
      <c r="F1014" s="7">
        <v>404953</v>
      </c>
      <c r="G1014" s="7">
        <v>0</v>
      </c>
      <c r="H1014" s="7">
        <v>0</v>
      </c>
      <c r="I1014" s="7">
        <v>404953</v>
      </c>
      <c r="J1014" s="7">
        <v>-404952</v>
      </c>
      <c r="K1014" s="7">
        <v>0</v>
      </c>
      <c r="L1014" s="7">
        <v>1</v>
      </c>
    </row>
    <row r="1015" spans="1:12" x14ac:dyDescent="0.25">
      <c r="A1015" s="4" t="s">
        <v>1320</v>
      </c>
      <c r="B1015" s="5" t="s">
        <v>1809</v>
      </c>
      <c r="C1015" s="5" t="s">
        <v>14</v>
      </c>
      <c r="D1015" s="5" t="s">
        <v>1810</v>
      </c>
      <c r="E1015" s="6">
        <v>42080</v>
      </c>
      <c r="F1015" s="7">
        <v>2679908</v>
      </c>
      <c r="G1015" s="7">
        <v>0</v>
      </c>
      <c r="H1015" s="7">
        <v>0</v>
      </c>
      <c r="I1015" s="7">
        <v>2679908</v>
      </c>
      <c r="J1015" s="7">
        <v>-2679907</v>
      </c>
      <c r="K1015" s="7">
        <v>0</v>
      </c>
      <c r="L1015" s="7">
        <v>1</v>
      </c>
    </row>
    <row r="1016" spans="1:12" x14ac:dyDescent="0.25">
      <c r="A1016" s="4" t="s">
        <v>1320</v>
      </c>
      <c r="B1016" s="5" t="s">
        <v>1811</v>
      </c>
      <c r="C1016" s="5" t="s">
        <v>14</v>
      </c>
      <c r="D1016" s="5" t="s">
        <v>1812</v>
      </c>
      <c r="E1016" s="6">
        <v>42138</v>
      </c>
      <c r="F1016" s="7">
        <v>5566473</v>
      </c>
      <c r="G1016" s="7">
        <v>0</v>
      </c>
      <c r="H1016" s="7">
        <v>0</v>
      </c>
      <c r="I1016" s="7">
        <v>5566473</v>
      </c>
      <c r="J1016" s="7">
        <v>-5566472</v>
      </c>
      <c r="K1016" s="7">
        <v>0</v>
      </c>
      <c r="L1016" s="7">
        <v>1</v>
      </c>
    </row>
    <row r="1017" spans="1:12" x14ac:dyDescent="0.25">
      <c r="A1017" s="4" t="s">
        <v>1320</v>
      </c>
      <c r="B1017" s="5" t="s">
        <v>1813</v>
      </c>
      <c r="C1017" s="5" t="s">
        <v>14</v>
      </c>
      <c r="D1017" s="5" t="s">
        <v>1814</v>
      </c>
      <c r="E1017" s="6">
        <v>42067</v>
      </c>
      <c r="F1017" s="7">
        <v>34611997</v>
      </c>
      <c r="G1017" s="7">
        <v>0</v>
      </c>
      <c r="H1017" s="7">
        <v>0</v>
      </c>
      <c r="I1017" s="7">
        <v>34611997</v>
      </c>
      <c r="J1017" s="7">
        <v>-34611996</v>
      </c>
      <c r="K1017" s="7">
        <v>0</v>
      </c>
      <c r="L1017" s="7">
        <v>1</v>
      </c>
    </row>
    <row r="1018" spans="1:12" x14ac:dyDescent="0.25">
      <c r="A1018" s="4" t="s">
        <v>1320</v>
      </c>
      <c r="B1018" s="5" t="s">
        <v>1815</v>
      </c>
      <c r="C1018" s="5" t="s">
        <v>14</v>
      </c>
      <c r="D1018" s="5" t="s">
        <v>1808</v>
      </c>
      <c r="E1018" s="6">
        <v>42103</v>
      </c>
      <c r="F1018" s="7">
        <v>27878696</v>
      </c>
      <c r="G1018" s="7">
        <v>0</v>
      </c>
      <c r="H1018" s="7">
        <v>0</v>
      </c>
      <c r="I1018" s="7">
        <v>27878696</v>
      </c>
      <c r="J1018" s="7">
        <v>-27878695</v>
      </c>
      <c r="K1018" s="7">
        <v>0</v>
      </c>
      <c r="L1018" s="7">
        <v>1</v>
      </c>
    </row>
    <row r="1019" spans="1:12" x14ac:dyDescent="0.25">
      <c r="A1019" s="4" t="s">
        <v>1320</v>
      </c>
      <c r="B1019" s="5" t="s">
        <v>1816</v>
      </c>
      <c r="C1019" s="5" t="s">
        <v>14</v>
      </c>
      <c r="D1019" s="5" t="s">
        <v>1817</v>
      </c>
      <c r="E1019" s="6">
        <v>42103</v>
      </c>
      <c r="F1019" s="7">
        <v>4982055</v>
      </c>
      <c r="G1019" s="7">
        <v>0</v>
      </c>
      <c r="H1019" s="7">
        <v>0</v>
      </c>
      <c r="I1019" s="7">
        <v>4982055</v>
      </c>
      <c r="J1019" s="7">
        <v>-4982054</v>
      </c>
      <c r="K1019" s="7">
        <v>0</v>
      </c>
      <c r="L1019" s="7">
        <v>1</v>
      </c>
    </row>
    <row r="1020" spans="1:12" x14ac:dyDescent="0.25">
      <c r="A1020" s="4" t="s">
        <v>1320</v>
      </c>
      <c r="B1020" s="5" t="s">
        <v>1818</v>
      </c>
      <c r="C1020" s="5" t="s">
        <v>14</v>
      </c>
      <c r="D1020" s="5" t="s">
        <v>1819</v>
      </c>
      <c r="E1020" s="6">
        <v>42121</v>
      </c>
      <c r="F1020" s="7">
        <v>6814489</v>
      </c>
      <c r="G1020" s="7">
        <v>0</v>
      </c>
      <c r="H1020" s="7">
        <v>0</v>
      </c>
      <c r="I1020" s="7">
        <v>6814489</v>
      </c>
      <c r="J1020" s="7">
        <v>-6814488</v>
      </c>
      <c r="K1020" s="7">
        <v>0</v>
      </c>
      <c r="L1020" s="7">
        <v>1</v>
      </c>
    </row>
    <row r="1021" spans="1:12" x14ac:dyDescent="0.25">
      <c r="A1021" s="4" t="s">
        <v>1320</v>
      </c>
      <c r="B1021" s="5" t="s">
        <v>1820</v>
      </c>
      <c r="C1021" s="5" t="s">
        <v>14</v>
      </c>
      <c r="D1021" s="5" t="s">
        <v>1821</v>
      </c>
      <c r="E1021" s="6">
        <v>42121</v>
      </c>
      <c r="F1021" s="7">
        <v>5946778</v>
      </c>
      <c r="G1021" s="7">
        <v>0</v>
      </c>
      <c r="H1021" s="7">
        <v>0</v>
      </c>
      <c r="I1021" s="7">
        <v>5946778</v>
      </c>
      <c r="J1021" s="7">
        <v>-5946777</v>
      </c>
      <c r="K1021" s="7">
        <v>0</v>
      </c>
      <c r="L1021" s="7">
        <v>1</v>
      </c>
    </row>
    <row r="1022" spans="1:12" x14ac:dyDescent="0.25">
      <c r="A1022" s="4" t="s">
        <v>1320</v>
      </c>
      <c r="B1022" s="5" t="s">
        <v>1822</v>
      </c>
      <c r="C1022" s="5" t="s">
        <v>14</v>
      </c>
      <c r="D1022" s="5" t="s">
        <v>1823</v>
      </c>
      <c r="E1022" s="6">
        <v>42146</v>
      </c>
      <c r="F1022" s="7">
        <v>26998202</v>
      </c>
      <c r="G1022" s="7">
        <v>0</v>
      </c>
      <c r="H1022" s="7">
        <v>0</v>
      </c>
      <c r="I1022" s="7">
        <v>26998202</v>
      </c>
      <c r="J1022" s="7">
        <v>-26998201</v>
      </c>
      <c r="K1022" s="7">
        <v>0</v>
      </c>
      <c r="L1022" s="7">
        <v>1</v>
      </c>
    </row>
    <row r="1023" spans="1:12" x14ac:dyDescent="0.25">
      <c r="A1023" s="4" t="s">
        <v>1320</v>
      </c>
      <c r="B1023" s="5" t="s">
        <v>1824</v>
      </c>
      <c r="C1023" s="5" t="s">
        <v>14</v>
      </c>
      <c r="D1023" s="5" t="s">
        <v>1825</v>
      </c>
      <c r="E1023" s="6">
        <v>42096</v>
      </c>
      <c r="F1023" s="7">
        <v>6545584</v>
      </c>
      <c r="G1023" s="7">
        <v>0</v>
      </c>
      <c r="H1023" s="7">
        <v>0</v>
      </c>
      <c r="I1023" s="7">
        <v>6545584</v>
      </c>
      <c r="J1023" s="7">
        <v>-6545583</v>
      </c>
      <c r="K1023" s="7">
        <v>0</v>
      </c>
      <c r="L1023" s="7">
        <v>1</v>
      </c>
    </row>
    <row r="1024" spans="1:12" x14ac:dyDescent="0.25">
      <c r="A1024" s="4" t="s">
        <v>1320</v>
      </c>
      <c r="B1024" s="5" t="s">
        <v>1826</v>
      </c>
      <c r="C1024" s="5" t="s">
        <v>14</v>
      </c>
      <c r="D1024" s="5" t="s">
        <v>1827</v>
      </c>
      <c r="E1024" s="6">
        <v>42198</v>
      </c>
      <c r="F1024" s="7">
        <v>12145708</v>
      </c>
      <c r="G1024" s="7">
        <v>0</v>
      </c>
      <c r="H1024" s="7">
        <v>0</v>
      </c>
      <c r="I1024" s="7">
        <v>12145708</v>
      </c>
      <c r="J1024" s="7">
        <v>-12145707</v>
      </c>
      <c r="K1024" s="7">
        <v>0</v>
      </c>
      <c r="L1024" s="7">
        <v>1</v>
      </c>
    </row>
    <row r="1025" spans="1:12" x14ac:dyDescent="0.25">
      <c r="A1025" s="4" t="s">
        <v>1320</v>
      </c>
      <c r="B1025" s="5" t="s">
        <v>1828</v>
      </c>
      <c r="C1025" s="5" t="s">
        <v>14</v>
      </c>
      <c r="D1025" s="5" t="s">
        <v>1829</v>
      </c>
      <c r="E1025" s="6">
        <v>42198</v>
      </c>
      <c r="F1025" s="7">
        <v>788030</v>
      </c>
      <c r="G1025" s="7">
        <v>0</v>
      </c>
      <c r="H1025" s="7">
        <v>0</v>
      </c>
      <c r="I1025" s="7">
        <v>788030</v>
      </c>
      <c r="J1025" s="7">
        <v>-788029</v>
      </c>
      <c r="K1025" s="7">
        <v>0</v>
      </c>
      <c r="L1025" s="7">
        <v>1</v>
      </c>
    </row>
    <row r="1026" spans="1:12" x14ac:dyDescent="0.25">
      <c r="A1026" s="4" t="s">
        <v>1320</v>
      </c>
      <c r="B1026" s="5" t="s">
        <v>1830</v>
      </c>
      <c r="C1026" s="5" t="s">
        <v>14</v>
      </c>
      <c r="D1026" s="5" t="s">
        <v>1831</v>
      </c>
      <c r="E1026" s="6">
        <v>42200</v>
      </c>
      <c r="F1026" s="7">
        <v>6979109</v>
      </c>
      <c r="G1026" s="7">
        <v>0</v>
      </c>
      <c r="H1026" s="7">
        <v>0</v>
      </c>
      <c r="I1026" s="7">
        <v>6979109</v>
      </c>
      <c r="J1026" s="7">
        <v>-6979108</v>
      </c>
      <c r="K1026" s="7">
        <v>0</v>
      </c>
      <c r="L1026" s="7">
        <v>1</v>
      </c>
    </row>
    <row r="1027" spans="1:12" x14ac:dyDescent="0.25">
      <c r="A1027" s="4" t="s">
        <v>1320</v>
      </c>
      <c r="B1027" s="5" t="s">
        <v>1832</v>
      </c>
      <c r="C1027" s="5" t="s">
        <v>14</v>
      </c>
      <c r="D1027" s="5" t="s">
        <v>1833</v>
      </c>
      <c r="E1027" s="6">
        <v>42135</v>
      </c>
      <c r="F1027" s="7">
        <v>5556907</v>
      </c>
      <c r="G1027" s="7">
        <v>0</v>
      </c>
      <c r="H1027" s="7">
        <v>0</v>
      </c>
      <c r="I1027" s="7">
        <v>5556907</v>
      </c>
      <c r="J1027" s="7">
        <v>-5556906</v>
      </c>
      <c r="K1027" s="7">
        <v>0</v>
      </c>
      <c r="L1027" s="7">
        <v>1</v>
      </c>
    </row>
    <row r="1028" spans="1:12" x14ac:dyDescent="0.25">
      <c r="A1028" s="4" t="s">
        <v>1320</v>
      </c>
      <c r="B1028" s="5" t="s">
        <v>1834</v>
      </c>
      <c r="C1028" s="5" t="s">
        <v>14</v>
      </c>
      <c r="D1028" s="5" t="s">
        <v>1835</v>
      </c>
      <c r="E1028" s="6">
        <v>42243</v>
      </c>
      <c r="F1028" s="7">
        <v>7940739</v>
      </c>
      <c r="G1028" s="7">
        <v>0</v>
      </c>
      <c r="H1028" s="7">
        <v>0</v>
      </c>
      <c r="I1028" s="7">
        <v>7940739</v>
      </c>
      <c r="J1028" s="7">
        <v>-7940738</v>
      </c>
      <c r="K1028" s="7">
        <v>0</v>
      </c>
      <c r="L1028" s="7">
        <v>1</v>
      </c>
    </row>
    <row r="1029" spans="1:12" x14ac:dyDescent="0.25">
      <c r="A1029" s="4" t="s">
        <v>1320</v>
      </c>
      <c r="B1029" s="5" t="s">
        <v>1836</v>
      </c>
      <c r="C1029" s="5" t="s">
        <v>14</v>
      </c>
      <c r="D1029" s="5" t="s">
        <v>1837</v>
      </c>
      <c r="E1029" s="6">
        <v>42244</v>
      </c>
      <c r="F1029" s="7">
        <v>24272663</v>
      </c>
      <c r="G1029" s="7">
        <v>0</v>
      </c>
      <c r="H1029" s="7">
        <v>0</v>
      </c>
      <c r="I1029" s="7">
        <v>24272663</v>
      </c>
      <c r="J1029" s="7">
        <v>-24272662</v>
      </c>
      <c r="K1029" s="7">
        <v>0</v>
      </c>
      <c r="L1029" s="7">
        <v>1</v>
      </c>
    </row>
    <row r="1030" spans="1:12" x14ac:dyDescent="0.25">
      <c r="A1030" s="4" t="s">
        <v>1320</v>
      </c>
      <c r="B1030" s="5" t="s">
        <v>1838</v>
      </c>
      <c r="C1030" s="5" t="s">
        <v>14</v>
      </c>
      <c r="D1030" s="5" t="s">
        <v>1839</v>
      </c>
      <c r="E1030" s="6">
        <v>42165</v>
      </c>
      <c r="F1030" s="7">
        <v>19968355</v>
      </c>
      <c r="G1030" s="7">
        <v>0</v>
      </c>
      <c r="H1030" s="7">
        <v>0</v>
      </c>
      <c r="I1030" s="7">
        <v>19968355</v>
      </c>
      <c r="J1030" s="7">
        <v>-19968354</v>
      </c>
      <c r="K1030" s="7">
        <v>0</v>
      </c>
      <c r="L1030" s="7">
        <v>1</v>
      </c>
    </row>
    <row r="1031" spans="1:12" x14ac:dyDescent="0.25">
      <c r="A1031" s="4" t="s">
        <v>1320</v>
      </c>
      <c r="B1031" s="5" t="s">
        <v>1840</v>
      </c>
      <c r="C1031" s="5" t="s">
        <v>14</v>
      </c>
      <c r="D1031" s="5" t="s">
        <v>1841</v>
      </c>
      <c r="E1031" s="6">
        <v>42165</v>
      </c>
      <c r="F1031" s="7">
        <v>1435467</v>
      </c>
      <c r="G1031" s="7">
        <v>0</v>
      </c>
      <c r="H1031" s="7">
        <v>0</v>
      </c>
      <c r="I1031" s="7">
        <v>1435467</v>
      </c>
      <c r="J1031" s="7">
        <v>-1435466</v>
      </c>
      <c r="K1031" s="7">
        <v>0</v>
      </c>
      <c r="L1031" s="7">
        <v>1</v>
      </c>
    </row>
    <row r="1032" spans="1:12" x14ac:dyDescent="0.25">
      <c r="A1032" s="4" t="s">
        <v>1320</v>
      </c>
      <c r="B1032" s="5" t="s">
        <v>1842</v>
      </c>
      <c r="C1032" s="5" t="s">
        <v>14</v>
      </c>
      <c r="D1032" s="5" t="s">
        <v>1843</v>
      </c>
      <c r="E1032" s="6">
        <v>42205</v>
      </c>
      <c r="F1032" s="7">
        <v>16186561</v>
      </c>
      <c r="G1032" s="7">
        <v>0</v>
      </c>
      <c r="H1032" s="7">
        <v>0</v>
      </c>
      <c r="I1032" s="7">
        <v>16186561</v>
      </c>
      <c r="J1032" s="7">
        <v>-16186560</v>
      </c>
      <c r="K1032" s="7">
        <v>0</v>
      </c>
      <c r="L1032" s="7">
        <v>1</v>
      </c>
    </row>
    <row r="1033" spans="1:12" x14ac:dyDescent="0.25">
      <c r="A1033" s="4" t="s">
        <v>1320</v>
      </c>
      <c r="B1033" s="5" t="s">
        <v>1844</v>
      </c>
      <c r="C1033" s="5" t="s">
        <v>14</v>
      </c>
      <c r="D1033" s="5" t="s">
        <v>1845</v>
      </c>
      <c r="E1033" s="6">
        <v>42212</v>
      </c>
      <c r="F1033" s="7">
        <v>20765020</v>
      </c>
      <c r="G1033" s="7">
        <v>0</v>
      </c>
      <c r="H1033" s="7">
        <v>0</v>
      </c>
      <c r="I1033" s="7">
        <v>20765020</v>
      </c>
      <c r="J1033" s="7">
        <v>-20765019</v>
      </c>
      <c r="K1033" s="7">
        <v>0</v>
      </c>
      <c r="L1033" s="7">
        <v>1</v>
      </c>
    </row>
    <row r="1034" spans="1:12" x14ac:dyDescent="0.25">
      <c r="A1034" s="4" t="s">
        <v>1320</v>
      </c>
      <c r="B1034" s="5" t="s">
        <v>1846</v>
      </c>
      <c r="C1034" s="5" t="s">
        <v>14</v>
      </c>
      <c r="D1034" s="5" t="s">
        <v>1847</v>
      </c>
      <c r="E1034" s="6">
        <v>42216</v>
      </c>
      <c r="F1034" s="7">
        <v>122303263</v>
      </c>
      <c r="G1034" s="7">
        <v>0</v>
      </c>
      <c r="H1034" s="7">
        <v>0</v>
      </c>
      <c r="I1034" s="7">
        <v>122303263</v>
      </c>
      <c r="J1034" s="7">
        <v>-122303262</v>
      </c>
      <c r="K1034" s="7">
        <v>0</v>
      </c>
      <c r="L1034" s="7">
        <v>1</v>
      </c>
    </row>
    <row r="1035" spans="1:12" x14ac:dyDescent="0.25">
      <c r="A1035" s="4" t="s">
        <v>1320</v>
      </c>
      <c r="B1035" s="5" t="s">
        <v>1848</v>
      </c>
      <c r="C1035" s="5" t="s">
        <v>14</v>
      </c>
      <c r="D1035" s="5" t="s">
        <v>1849</v>
      </c>
      <c r="E1035" s="6">
        <v>42243</v>
      </c>
      <c r="F1035" s="7">
        <v>4787348</v>
      </c>
      <c r="G1035" s="7">
        <v>0</v>
      </c>
      <c r="H1035" s="7">
        <v>0</v>
      </c>
      <c r="I1035" s="7">
        <v>4787348</v>
      </c>
      <c r="J1035" s="7">
        <v>-4787347</v>
      </c>
      <c r="K1035" s="7">
        <v>0</v>
      </c>
      <c r="L1035" s="7">
        <v>1</v>
      </c>
    </row>
    <row r="1036" spans="1:12" x14ac:dyDescent="0.25">
      <c r="A1036" s="4" t="s">
        <v>1320</v>
      </c>
      <c r="B1036" s="5" t="s">
        <v>1850</v>
      </c>
      <c r="C1036" s="5" t="s">
        <v>14</v>
      </c>
      <c r="D1036" s="5" t="s">
        <v>1851</v>
      </c>
      <c r="E1036" s="6">
        <v>42209</v>
      </c>
      <c r="F1036" s="7">
        <v>446830898</v>
      </c>
      <c r="G1036" s="7">
        <v>0</v>
      </c>
      <c r="H1036" s="7">
        <v>0</v>
      </c>
      <c r="I1036" s="7">
        <v>446830898</v>
      </c>
      <c r="J1036" s="7">
        <v>-446830897</v>
      </c>
      <c r="K1036" s="7">
        <v>0</v>
      </c>
      <c r="L1036" s="7">
        <v>1</v>
      </c>
    </row>
    <row r="1037" spans="1:12" x14ac:dyDescent="0.25">
      <c r="A1037" s="4" t="s">
        <v>1320</v>
      </c>
      <c r="B1037" s="5" t="s">
        <v>1852</v>
      </c>
      <c r="C1037" s="5" t="s">
        <v>14</v>
      </c>
      <c r="D1037" s="5" t="s">
        <v>1853</v>
      </c>
      <c r="E1037" s="6">
        <v>42209</v>
      </c>
      <c r="F1037" s="7">
        <v>2887834</v>
      </c>
      <c r="G1037" s="7">
        <v>0</v>
      </c>
      <c r="H1037" s="7">
        <v>0</v>
      </c>
      <c r="I1037" s="7">
        <v>2887834</v>
      </c>
      <c r="J1037" s="7">
        <v>-2887833</v>
      </c>
      <c r="K1037" s="7">
        <v>0</v>
      </c>
      <c r="L1037" s="7">
        <v>1</v>
      </c>
    </row>
    <row r="1038" spans="1:12" x14ac:dyDescent="0.25">
      <c r="A1038" s="4" t="s">
        <v>1320</v>
      </c>
      <c r="B1038" s="5" t="s">
        <v>1854</v>
      </c>
      <c r="C1038" s="5" t="s">
        <v>14</v>
      </c>
      <c r="D1038" s="5" t="s">
        <v>1855</v>
      </c>
      <c r="E1038" s="6">
        <v>42209</v>
      </c>
      <c r="F1038" s="7">
        <v>7410069</v>
      </c>
      <c r="G1038" s="7">
        <v>0</v>
      </c>
      <c r="H1038" s="7">
        <v>0</v>
      </c>
      <c r="I1038" s="7">
        <v>7410069</v>
      </c>
      <c r="J1038" s="7">
        <v>-7410068</v>
      </c>
      <c r="K1038" s="7">
        <v>0</v>
      </c>
      <c r="L1038" s="7">
        <v>1</v>
      </c>
    </row>
    <row r="1039" spans="1:12" x14ac:dyDescent="0.25">
      <c r="A1039" s="4" t="s">
        <v>1320</v>
      </c>
      <c r="B1039" s="5" t="s">
        <v>1856</v>
      </c>
      <c r="C1039" s="5" t="s">
        <v>14</v>
      </c>
      <c r="D1039" s="5" t="s">
        <v>1857</v>
      </c>
      <c r="E1039" s="6">
        <v>42255</v>
      </c>
      <c r="F1039" s="7">
        <v>9316730</v>
      </c>
      <c r="G1039" s="7">
        <v>0</v>
      </c>
      <c r="H1039" s="7">
        <v>0</v>
      </c>
      <c r="I1039" s="7">
        <v>9316730</v>
      </c>
      <c r="J1039" s="7">
        <v>-9316729</v>
      </c>
      <c r="K1039" s="7">
        <v>0</v>
      </c>
      <c r="L1039" s="7">
        <v>1</v>
      </c>
    </row>
    <row r="1040" spans="1:12" x14ac:dyDescent="0.25">
      <c r="A1040" s="4" t="s">
        <v>1320</v>
      </c>
      <c r="B1040" s="5" t="s">
        <v>1858</v>
      </c>
      <c r="C1040" s="5" t="s">
        <v>14</v>
      </c>
      <c r="D1040" s="5" t="s">
        <v>1859</v>
      </c>
      <c r="E1040" s="6">
        <v>42501</v>
      </c>
      <c r="F1040" s="7">
        <v>56950957</v>
      </c>
      <c r="G1040" s="7">
        <v>0</v>
      </c>
      <c r="H1040" s="7">
        <v>0</v>
      </c>
      <c r="I1040" s="7">
        <v>56950957</v>
      </c>
      <c r="J1040" s="7">
        <v>-56950956</v>
      </c>
      <c r="K1040" s="7">
        <v>-4745912</v>
      </c>
      <c r="L1040" s="7">
        <v>1</v>
      </c>
    </row>
    <row r="1041" spans="1:12" x14ac:dyDescent="0.25">
      <c r="A1041" s="4" t="s">
        <v>1320</v>
      </c>
      <c r="B1041" s="5" t="s">
        <v>1860</v>
      </c>
      <c r="C1041" s="5" t="s">
        <v>14</v>
      </c>
      <c r="D1041" s="5" t="s">
        <v>1861</v>
      </c>
      <c r="E1041" s="6">
        <v>42489</v>
      </c>
      <c r="F1041" s="7">
        <v>45368425</v>
      </c>
      <c r="G1041" s="7">
        <v>0</v>
      </c>
      <c r="H1041" s="7">
        <v>0</v>
      </c>
      <c r="I1041" s="7">
        <v>45368425</v>
      </c>
      <c r="J1041" s="7">
        <v>-45368424</v>
      </c>
      <c r="K1041" s="7">
        <v>-3024560</v>
      </c>
      <c r="L1041" s="7">
        <v>1</v>
      </c>
    </row>
    <row r="1042" spans="1:12" x14ac:dyDescent="0.25">
      <c r="A1042" s="4" t="s">
        <v>1320</v>
      </c>
      <c r="B1042" s="5" t="s">
        <v>1862</v>
      </c>
      <c r="C1042" s="5" t="s">
        <v>14</v>
      </c>
      <c r="D1042" s="5" t="s">
        <v>1863</v>
      </c>
      <c r="E1042" s="6">
        <v>42501</v>
      </c>
      <c r="F1042" s="7">
        <v>569575099</v>
      </c>
      <c r="G1042" s="7">
        <v>0</v>
      </c>
      <c r="H1042" s="7">
        <v>0</v>
      </c>
      <c r="I1042" s="7">
        <v>569575099</v>
      </c>
      <c r="J1042" s="7">
        <v>-569575098</v>
      </c>
      <c r="K1042" s="7">
        <v>-49015346</v>
      </c>
      <c r="L1042" s="7">
        <v>1</v>
      </c>
    </row>
    <row r="1043" spans="1:12" x14ac:dyDescent="0.25">
      <c r="A1043" s="4" t="s">
        <v>1320</v>
      </c>
      <c r="B1043" s="5" t="s">
        <v>1864</v>
      </c>
      <c r="C1043" s="5" t="s">
        <v>14</v>
      </c>
      <c r="D1043" s="5" t="s">
        <v>1865</v>
      </c>
      <c r="E1043" s="6">
        <v>42495</v>
      </c>
      <c r="F1043" s="7">
        <v>414450</v>
      </c>
      <c r="G1043" s="7">
        <v>0</v>
      </c>
      <c r="H1043" s="7">
        <v>0</v>
      </c>
      <c r="I1043" s="7">
        <v>414450</v>
      </c>
      <c r="J1043" s="7">
        <v>-414449</v>
      </c>
      <c r="K1043" s="7">
        <v>-34536</v>
      </c>
      <c r="L1043" s="7">
        <v>1</v>
      </c>
    </row>
    <row r="1044" spans="1:12" x14ac:dyDescent="0.25">
      <c r="A1044" s="4" t="s">
        <v>1320</v>
      </c>
      <c r="B1044" s="5" t="s">
        <v>1866</v>
      </c>
      <c r="C1044" s="5" t="s">
        <v>14</v>
      </c>
      <c r="D1044" s="5" t="s">
        <v>1867</v>
      </c>
      <c r="E1044" s="6">
        <v>42611</v>
      </c>
      <c r="F1044" s="7">
        <v>6873341</v>
      </c>
      <c r="G1044" s="7">
        <v>0</v>
      </c>
      <c r="H1044" s="7">
        <v>0</v>
      </c>
      <c r="I1044" s="7">
        <v>6873341</v>
      </c>
      <c r="J1044" s="7">
        <v>-6873340</v>
      </c>
      <c r="K1044" s="7">
        <v>-916445</v>
      </c>
      <c r="L1044" s="7">
        <v>1</v>
      </c>
    </row>
    <row r="1045" spans="1:12" x14ac:dyDescent="0.25">
      <c r="A1045" s="4" t="s">
        <v>1320</v>
      </c>
      <c r="B1045" s="5" t="s">
        <v>1868</v>
      </c>
      <c r="C1045" s="5" t="s">
        <v>14</v>
      </c>
      <c r="D1045" s="5" t="s">
        <v>1869</v>
      </c>
      <c r="E1045" s="6">
        <v>42635</v>
      </c>
      <c r="F1045" s="7">
        <v>6246915</v>
      </c>
      <c r="G1045" s="7">
        <v>0</v>
      </c>
      <c r="H1045" s="7">
        <v>0</v>
      </c>
      <c r="I1045" s="7">
        <v>6246915</v>
      </c>
      <c r="J1045" s="7">
        <v>-6246914</v>
      </c>
      <c r="K1045" s="7">
        <v>-937036</v>
      </c>
      <c r="L1045" s="7">
        <v>1</v>
      </c>
    </row>
    <row r="1046" spans="1:12" x14ac:dyDescent="0.25">
      <c r="A1046" s="4" t="s">
        <v>1320</v>
      </c>
      <c r="B1046" s="5" t="s">
        <v>1870</v>
      </c>
      <c r="C1046" s="5" t="s">
        <v>14</v>
      </c>
      <c r="D1046" s="5" t="s">
        <v>1871</v>
      </c>
      <c r="E1046" s="6">
        <v>42655</v>
      </c>
      <c r="F1046" s="7">
        <v>87861549</v>
      </c>
      <c r="G1046" s="7">
        <v>0</v>
      </c>
      <c r="H1046" s="7">
        <v>0</v>
      </c>
      <c r="I1046" s="7">
        <v>87861549</v>
      </c>
      <c r="J1046" s="7">
        <v>-87861548</v>
      </c>
      <c r="K1046" s="7">
        <v>-14887580</v>
      </c>
      <c r="L1046" s="7">
        <v>1</v>
      </c>
    </row>
    <row r="1047" spans="1:12" x14ac:dyDescent="0.25">
      <c r="A1047" s="4" t="s">
        <v>1320</v>
      </c>
      <c r="B1047" s="5" t="s">
        <v>1872</v>
      </c>
      <c r="C1047" s="5" t="s">
        <v>14</v>
      </c>
      <c r="D1047" s="5" t="s">
        <v>1873</v>
      </c>
      <c r="E1047" s="6">
        <v>42656</v>
      </c>
      <c r="F1047" s="7">
        <v>64155158</v>
      </c>
      <c r="G1047" s="7">
        <v>0</v>
      </c>
      <c r="H1047" s="7">
        <v>0</v>
      </c>
      <c r="I1047" s="7">
        <v>64155158</v>
      </c>
      <c r="J1047" s="7">
        <v>-64155157</v>
      </c>
      <c r="K1047" s="7">
        <v>-10692525</v>
      </c>
      <c r="L1047" s="7">
        <v>1</v>
      </c>
    </row>
    <row r="1048" spans="1:12" x14ac:dyDescent="0.25">
      <c r="A1048" s="4" t="s">
        <v>1320</v>
      </c>
      <c r="B1048" s="5" t="s">
        <v>1874</v>
      </c>
      <c r="C1048" s="5" t="s">
        <v>14</v>
      </c>
      <c r="D1048" s="5" t="s">
        <v>1875</v>
      </c>
      <c r="E1048" s="6">
        <v>42702</v>
      </c>
      <c r="F1048" s="7">
        <v>13355864</v>
      </c>
      <c r="G1048" s="7">
        <v>0</v>
      </c>
      <c r="H1048" s="7">
        <v>0</v>
      </c>
      <c r="I1048" s="7">
        <v>13355864</v>
      </c>
      <c r="J1048" s="7">
        <v>-13355863</v>
      </c>
      <c r="K1048" s="7">
        <v>-2448574</v>
      </c>
      <c r="L1048" s="7">
        <v>1</v>
      </c>
    </row>
    <row r="1049" spans="1:12" x14ac:dyDescent="0.25">
      <c r="A1049" s="4" t="s">
        <v>1320</v>
      </c>
      <c r="B1049" s="5" t="s">
        <v>1876</v>
      </c>
      <c r="C1049" s="5" t="s">
        <v>14</v>
      </c>
      <c r="D1049" s="5" t="s">
        <v>1877</v>
      </c>
      <c r="E1049" s="6">
        <v>42646</v>
      </c>
      <c r="F1049" s="7">
        <v>45335584</v>
      </c>
      <c r="G1049" s="7">
        <v>0</v>
      </c>
      <c r="H1049" s="7">
        <v>0</v>
      </c>
      <c r="I1049" s="7">
        <v>45335584</v>
      </c>
      <c r="J1049" s="7">
        <v>-45335583</v>
      </c>
      <c r="K1049" s="7">
        <v>-7555929</v>
      </c>
      <c r="L1049" s="7">
        <v>1</v>
      </c>
    </row>
    <row r="1050" spans="1:12" x14ac:dyDescent="0.25">
      <c r="A1050" s="4" t="s">
        <v>1320</v>
      </c>
      <c r="B1050" s="5" t="s">
        <v>1878</v>
      </c>
      <c r="C1050" s="5" t="s">
        <v>14</v>
      </c>
      <c r="D1050" s="5" t="s">
        <v>1879</v>
      </c>
      <c r="E1050" s="6">
        <v>42719</v>
      </c>
      <c r="F1050" s="7">
        <v>5222468</v>
      </c>
      <c r="G1050" s="7">
        <v>0</v>
      </c>
      <c r="H1050" s="7">
        <v>0</v>
      </c>
      <c r="I1050" s="7">
        <v>5222468</v>
      </c>
      <c r="J1050" s="7">
        <v>-5222467</v>
      </c>
      <c r="K1050" s="7">
        <v>-1044492</v>
      </c>
      <c r="L1050" s="7">
        <v>1</v>
      </c>
    </row>
    <row r="1051" spans="1:12" x14ac:dyDescent="0.25">
      <c r="A1051" s="4" t="s">
        <v>1320</v>
      </c>
      <c r="B1051" s="5" t="s">
        <v>1880</v>
      </c>
      <c r="C1051" s="5" t="s">
        <v>14</v>
      </c>
      <c r="D1051" s="5" t="s">
        <v>1881</v>
      </c>
      <c r="E1051" s="6">
        <v>42670</v>
      </c>
      <c r="F1051" s="7">
        <v>44192266</v>
      </c>
      <c r="G1051" s="7">
        <v>0</v>
      </c>
      <c r="H1051" s="7">
        <v>0</v>
      </c>
      <c r="I1051" s="7">
        <v>44192266</v>
      </c>
      <c r="J1051" s="7">
        <v>-44192265</v>
      </c>
      <c r="K1051" s="7">
        <v>-7365377</v>
      </c>
      <c r="L1051" s="7">
        <v>1</v>
      </c>
    </row>
    <row r="1052" spans="1:12" x14ac:dyDescent="0.25">
      <c r="A1052" s="4" t="s">
        <v>1320</v>
      </c>
      <c r="B1052" s="5" t="s">
        <v>1882</v>
      </c>
      <c r="C1052" s="5" t="s">
        <v>14</v>
      </c>
      <c r="D1052" s="5" t="s">
        <v>1883</v>
      </c>
      <c r="E1052" s="6">
        <v>42692</v>
      </c>
      <c r="F1052" s="7">
        <v>45652541</v>
      </c>
      <c r="G1052" s="7">
        <v>0</v>
      </c>
      <c r="H1052" s="7">
        <v>0</v>
      </c>
      <c r="I1052" s="7">
        <v>45652541</v>
      </c>
      <c r="J1052" s="7">
        <v>-45652540</v>
      </c>
      <c r="K1052" s="7">
        <v>-8369632</v>
      </c>
      <c r="L1052" s="7">
        <v>1</v>
      </c>
    </row>
    <row r="1053" spans="1:12" x14ac:dyDescent="0.25">
      <c r="A1053" s="4" t="s">
        <v>1320</v>
      </c>
      <c r="B1053" s="5" t="s">
        <v>1884</v>
      </c>
      <c r="C1053" s="5" t="s">
        <v>14</v>
      </c>
      <c r="D1053" s="5" t="s">
        <v>1885</v>
      </c>
      <c r="E1053" s="6">
        <v>42718</v>
      </c>
      <c r="F1053" s="7">
        <v>63059990</v>
      </c>
      <c r="G1053" s="7">
        <v>0</v>
      </c>
      <c r="H1053" s="7">
        <v>0</v>
      </c>
      <c r="I1053" s="7">
        <v>63059990</v>
      </c>
      <c r="J1053" s="7">
        <v>-63059989</v>
      </c>
      <c r="K1053" s="7">
        <v>-12611997</v>
      </c>
      <c r="L1053" s="7">
        <v>1</v>
      </c>
    </row>
    <row r="1054" spans="1:12" x14ac:dyDescent="0.25">
      <c r="A1054" s="4" t="s">
        <v>1320</v>
      </c>
      <c r="B1054" s="5" t="s">
        <v>1886</v>
      </c>
      <c r="C1054" s="5" t="s">
        <v>14</v>
      </c>
      <c r="D1054" s="5" t="s">
        <v>1887</v>
      </c>
      <c r="E1054" s="6">
        <v>42718</v>
      </c>
      <c r="F1054" s="7">
        <v>12479130</v>
      </c>
      <c r="G1054" s="7">
        <v>0</v>
      </c>
      <c r="H1054" s="7">
        <v>0</v>
      </c>
      <c r="I1054" s="7">
        <v>12479130</v>
      </c>
      <c r="J1054" s="7">
        <v>-12479129</v>
      </c>
      <c r="K1054" s="7">
        <v>-2495825</v>
      </c>
      <c r="L1054" s="7">
        <v>1</v>
      </c>
    </row>
    <row r="1055" spans="1:12" x14ac:dyDescent="0.25">
      <c r="A1055" s="4" t="s">
        <v>1320</v>
      </c>
      <c r="B1055" s="5" t="s">
        <v>1888</v>
      </c>
      <c r="C1055" s="5" t="s">
        <v>14</v>
      </c>
      <c r="D1055" s="5" t="s">
        <v>1889</v>
      </c>
      <c r="E1055" s="6">
        <v>42718</v>
      </c>
      <c r="F1055" s="7">
        <v>8926497</v>
      </c>
      <c r="G1055" s="7">
        <v>0</v>
      </c>
      <c r="H1055" s="7">
        <v>0</v>
      </c>
      <c r="I1055" s="7">
        <v>8926497</v>
      </c>
      <c r="J1055" s="7">
        <v>-8926496</v>
      </c>
      <c r="K1055" s="7">
        <v>-1785298</v>
      </c>
      <c r="L1055" s="7">
        <v>1</v>
      </c>
    </row>
    <row r="1056" spans="1:12" x14ac:dyDescent="0.25">
      <c r="A1056" s="4" t="s">
        <v>1320</v>
      </c>
      <c r="B1056" s="5" t="s">
        <v>1890</v>
      </c>
      <c r="C1056" s="5" t="s">
        <v>14</v>
      </c>
      <c r="D1056" s="5" t="s">
        <v>1891</v>
      </c>
      <c r="E1056" s="6">
        <v>42719</v>
      </c>
      <c r="F1056" s="7">
        <v>36972290</v>
      </c>
      <c r="G1056" s="7">
        <v>0</v>
      </c>
      <c r="H1056" s="7">
        <v>0</v>
      </c>
      <c r="I1056" s="7">
        <v>36972290</v>
      </c>
      <c r="J1056" s="7">
        <v>-36972289</v>
      </c>
      <c r="K1056" s="7">
        <v>-7394457</v>
      </c>
      <c r="L1056" s="7">
        <v>1</v>
      </c>
    </row>
    <row r="1057" spans="1:12" x14ac:dyDescent="0.25">
      <c r="A1057" s="4" t="s">
        <v>1320</v>
      </c>
      <c r="B1057" s="5" t="s">
        <v>1892</v>
      </c>
      <c r="C1057" s="5" t="s">
        <v>14</v>
      </c>
      <c r="D1057" s="5" t="s">
        <v>1893</v>
      </c>
      <c r="E1057" s="6">
        <v>42879</v>
      </c>
      <c r="F1057" s="7">
        <v>42603933</v>
      </c>
      <c r="G1057" s="7">
        <v>0</v>
      </c>
      <c r="H1057" s="7">
        <v>0</v>
      </c>
      <c r="I1057" s="7">
        <v>42603933</v>
      </c>
      <c r="J1057" s="7">
        <v>-39053605</v>
      </c>
      <c r="K1057" s="7">
        <v>-8520786</v>
      </c>
      <c r="L1057" s="7">
        <v>3550328</v>
      </c>
    </row>
    <row r="1058" spans="1:12" x14ac:dyDescent="0.25">
      <c r="A1058" s="4" t="s">
        <v>1320</v>
      </c>
      <c r="B1058" s="5" t="s">
        <v>1894</v>
      </c>
      <c r="C1058" s="5" t="s">
        <v>14</v>
      </c>
      <c r="D1058" s="5" t="s">
        <v>1895</v>
      </c>
      <c r="E1058" s="6">
        <v>43805</v>
      </c>
      <c r="F1058" s="7">
        <v>59594328</v>
      </c>
      <c r="G1058" s="7">
        <v>0</v>
      </c>
      <c r="H1058" s="7">
        <v>0</v>
      </c>
      <c r="I1058" s="7">
        <v>59594328</v>
      </c>
      <c r="J1058" s="7">
        <v>-23837732</v>
      </c>
      <c r="K1058" s="7">
        <v>-11918866</v>
      </c>
      <c r="L1058" s="7">
        <v>35756596</v>
      </c>
    </row>
    <row r="1059" spans="1:12" x14ac:dyDescent="0.25">
      <c r="A1059" s="4" t="s">
        <v>1320</v>
      </c>
      <c r="B1059" s="5" t="s">
        <v>1896</v>
      </c>
      <c r="C1059" s="5" t="s">
        <v>14</v>
      </c>
      <c r="D1059" s="5" t="s">
        <v>1897</v>
      </c>
      <c r="E1059" s="6">
        <v>43815</v>
      </c>
      <c r="F1059" s="7">
        <v>5070035</v>
      </c>
      <c r="G1059" s="7">
        <v>0</v>
      </c>
      <c r="H1059" s="7">
        <v>0</v>
      </c>
      <c r="I1059" s="7">
        <v>5070035</v>
      </c>
      <c r="J1059" s="7">
        <v>-2028014</v>
      </c>
      <c r="K1059" s="7">
        <v>-1014007</v>
      </c>
      <c r="L1059" s="7">
        <v>3042021</v>
      </c>
    </row>
    <row r="1060" spans="1:12" x14ac:dyDescent="0.25">
      <c r="A1060" s="4" t="s">
        <v>1320</v>
      </c>
      <c r="B1060" s="5" t="s">
        <v>1898</v>
      </c>
      <c r="C1060" s="5" t="s">
        <v>14</v>
      </c>
      <c r="D1060" s="5" t="s">
        <v>1899</v>
      </c>
      <c r="E1060" s="6">
        <v>43818</v>
      </c>
      <c r="F1060" s="7">
        <v>49488347</v>
      </c>
      <c r="G1060" s="7">
        <v>0</v>
      </c>
      <c r="H1060" s="7">
        <v>0</v>
      </c>
      <c r="I1060" s="7">
        <v>49488347</v>
      </c>
      <c r="J1060" s="7">
        <v>-19795339</v>
      </c>
      <c r="K1060" s="7">
        <v>-9897669</v>
      </c>
      <c r="L1060" s="7">
        <v>29693008</v>
      </c>
    </row>
    <row r="1061" spans="1:12" x14ac:dyDescent="0.25">
      <c r="A1061" s="4" t="s">
        <v>1320</v>
      </c>
      <c r="B1061" s="5" t="s">
        <v>1900</v>
      </c>
      <c r="C1061" s="5" t="s">
        <v>14</v>
      </c>
      <c r="D1061" s="5" t="s">
        <v>1901</v>
      </c>
      <c r="E1061" s="6">
        <v>43804</v>
      </c>
      <c r="F1061" s="7">
        <v>48410582</v>
      </c>
      <c r="G1061" s="7">
        <v>0</v>
      </c>
      <c r="H1061" s="7">
        <v>0</v>
      </c>
      <c r="I1061" s="7">
        <v>48410582</v>
      </c>
      <c r="J1061" s="7">
        <v>-19364233</v>
      </c>
      <c r="K1061" s="7">
        <v>-9682117</v>
      </c>
      <c r="L1061" s="7">
        <v>29046349</v>
      </c>
    </row>
    <row r="1062" spans="1:12" x14ac:dyDescent="0.25">
      <c r="A1062" s="4" t="s">
        <v>1320</v>
      </c>
      <c r="B1062" s="5" t="s">
        <v>1902</v>
      </c>
      <c r="C1062" s="5" t="s">
        <v>14</v>
      </c>
      <c r="D1062" s="5" t="s">
        <v>1903</v>
      </c>
      <c r="E1062" s="6">
        <v>44530</v>
      </c>
      <c r="F1062" s="7">
        <v>0</v>
      </c>
      <c r="G1062" s="7">
        <v>59535210</v>
      </c>
      <c r="H1062" s="7">
        <v>0</v>
      </c>
      <c r="I1062" s="7">
        <v>59535210</v>
      </c>
      <c r="J1062" s="7">
        <v>-992254</v>
      </c>
      <c r="K1062" s="7">
        <v>-992254</v>
      </c>
      <c r="L1062" s="7">
        <v>58542956</v>
      </c>
    </row>
    <row r="1063" spans="1:12" x14ac:dyDescent="0.25">
      <c r="A1063" s="4" t="s">
        <v>1320</v>
      </c>
      <c r="B1063" s="5" t="s">
        <v>1904</v>
      </c>
      <c r="C1063" s="5" t="s">
        <v>14</v>
      </c>
      <c r="D1063" s="5" t="s">
        <v>1905</v>
      </c>
      <c r="E1063" s="6">
        <v>44530</v>
      </c>
      <c r="F1063" s="7">
        <v>0</v>
      </c>
      <c r="G1063" s="7">
        <v>44395024</v>
      </c>
      <c r="H1063" s="7">
        <v>0</v>
      </c>
      <c r="I1063" s="7">
        <v>44395024</v>
      </c>
      <c r="J1063" s="7">
        <v>-739917</v>
      </c>
      <c r="K1063" s="7">
        <v>-739917</v>
      </c>
      <c r="L1063" s="7">
        <v>43655107</v>
      </c>
    </row>
    <row r="1064" spans="1:12" x14ac:dyDescent="0.25">
      <c r="A1064" s="4" t="s">
        <v>1320</v>
      </c>
      <c r="B1064" s="5" t="s">
        <v>1906</v>
      </c>
      <c r="C1064" s="5" t="s">
        <v>14</v>
      </c>
      <c r="D1064" s="5" t="s">
        <v>1907</v>
      </c>
      <c r="E1064" s="6">
        <v>44530</v>
      </c>
      <c r="F1064" s="7">
        <v>0</v>
      </c>
      <c r="G1064" s="7">
        <v>43587876</v>
      </c>
      <c r="H1064" s="7">
        <v>0</v>
      </c>
      <c r="I1064" s="7">
        <v>43587876</v>
      </c>
      <c r="J1064" s="7">
        <v>-726465</v>
      </c>
      <c r="K1064" s="7">
        <v>-726465</v>
      </c>
      <c r="L1064" s="7">
        <v>42861411</v>
      </c>
    </row>
    <row r="1065" spans="1:12" x14ac:dyDescent="0.25">
      <c r="A1065" s="4" t="s">
        <v>1320</v>
      </c>
      <c r="B1065" s="5" t="s">
        <v>1908</v>
      </c>
      <c r="C1065" s="5" t="s">
        <v>14</v>
      </c>
      <c r="D1065" s="5" t="s">
        <v>1909</v>
      </c>
      <c r="E1065" s="6">
        <v>44530</v>
      </c>
      <c r="F1065" s="7">
        <v>0</v>
      </c>
      <c r="G1065" s="7">
        <v>0</v>
      </c>
      <c r="H1065" s="7">
        <v>0</v>
      </c>
      <c r="I1065" s="7">
        <v>467717558</v>
      </c>
      <c r="J1065" s="7">
        <v>-7795293</v>
      </c>
      <c r="K1065" s="7">
        <v>-7795293</v>
      </c>
      <c r="L1065" s="7">
        <v>459922265</v>
      </c>
    </row>
    <row r="1066" spans="1:12" x14ac:dyDescent="0.25">
      <c r="A1066" s="4" t="s">
        <v>1320</v>
      </c>
      <c r="B1066" s="5" t="s">
        <v>1910</v>
      </c>
      <c r="C1066" s="5" t="s">
        <v>14</v>
      </c>
      <c r="D1066" s="5" t="s">
        <v>1909</v>
      </c>
      <c r="E1066" s="6">
        <v>44530</v>
      </c>
      <c r="F1066" s="7">
        <v>0</v>
      </c>
      <c r="G1066" s="7">
        <v>0</v>
      </c>
      <c r="H1066" s="7">
        <v>0</v>
      </c>
      <c r="I1066" s="7">
        <v>42929043</v>
      </c>
      <c r="J1066" s="7">
        <v>-715484</v>
      </c>
      <c r="K1066" s="7">
        <v>-715484</v>
      </c>
      <c r="L1066" s="7">
        <v>42213559</v>
      </c>
    </row>
    <row r="1067" spans="1:12" x14ac:dyDescent="0.25">
      <c r="A1067" s="4" t="s">
        <v>1320</v>
      </c>
      <c r="B1067" s="5" t="s">
        <v>1911</v>
      </c>
      <c r="C1067" s="5" t="s">
        <v>14</v>
      </c>
      <c r="D1067" s="5" t="s">
        <v>1912</v>
      </c>
      <c r="E1067" s="6">
        <v>44530</v>
      </c>
      <c r="F1067" s="7">
        <v>0</v>
      </c>
      <c r="G1067" s="7">
        <v>19441583</v>
      </c>
      <c r="H1067" s="7">
        <v>0</v>
      </c>
      <c r="I1067" s="7">
        <v>97217866</v>
      </c>
      <c r="J1067" s="7">
        <v>-1620298</v>
      </c>
      <c r="K1067" s="7">
        <v>-1620298</v>
      </c>
      <c r="L1067" s="7">
        <v>95597568</v>
      </c>
    </row>
    <row r="1068" spans="1:12" x14ac:dyDescent="0.25">
      <c r="A1068" s="4" t="s">
        <v>1320</v>
      </c>
      <c r="B1068" s="5" t="s">
        <v>1913</v>
      </c>
      <c r="C1068" s="5" t="s">
        <v>14</v>
      </c>
      <c r="D1068" s="5" t="s">
        <v>1914</v>
      </c>
      <c r="E1068" s="6">
        <v>44530</v>
      </c>
      <c r="F1068" s="7">
        <v>0</v>
      </c>
      <c r="G1068" s="7">
        <v>0</v>
      </c>
      <c r="H1068" s="7">
        <v>0</v>
      </c>
      <c r="I1068" s="7">
        <v>10590742</v>
      </c>
      <c r="J1068" s="7">
        <v>-176512</v>
      </c>
      <c r="K1068" s="7">
        <v>-176512</v>
      </c>
      <c r="L1068" s="7">
        <v>10414230</v>
      </c>
    </row>
    <row r="1069" spans="1:12" x14ac:dyDescent="0.25">
      <c r="A1069" s="4" t="s">
        <v>1320</v>
      </c>
      <c r="B1069" s="5" t="s">
        <v>1915</v>
      </c>
      <c r="C1069" s="5" t="s">
        <v>14</v>
      </c>
      <c r="D1069" s="5" t="s">
        <v>1916</v>
      </c>
      <c r="E1069" s="6">
        <v>44530</v>
      </c>
      <c r="F1069" s="7">
        <v>0</v>
      </c>
      <c r="G1069" s="7">
        <v>0</v>
      </c>
      <c r="H1069" s="7">
        <v>0</v>
      </c>
      <c r="I1069" s="7">
        <v>43670575</v>
      </c>
      <c r="J1069" s="7">
        <v>-727843</v>
      </c>
      <c r="K1069" s="7">
        <v>-727843</v>
      </c>
      <c r="L1069" s="7">
        <v>42942732</v>
      </c>
    </row>
    <row r="1070" spans="1:12" x14ac:dyDescent="0.25">
      <c r="A1070" s="4" t="s">
        <v>1320</v>
      </c>
      <c r="B1070" s="5" t="s">
        <v>1917</v>
      </c>
      <c r="C1070" s="5" t="s">
        <v>14</v>
      </c>
      <c r="D1070" s="5" t="s">
        <v>1918</v>
      </c>
      <c r="E1070" s="6">
        <v>44530</v>
      </c>
      <c r="F1070" s="7">
        <v>0</v>
      </c>
      <c r="G1070" s="7">
        <v>0</v>
      </c>
      <c r="H1070" s="7">
        <v>0</v>
      </c>
      <c r="I1070" s="7">
        <v>67566542</v>
      </c>
      <c r="J1070" s="7">
        <v>-1126109</v>
      </c>
      <c r="K1070" s="7">
        <v>-1126109</v>
      </c>
      <c r="L1070" s="7">
        <v>66440433</v>
      </c>
    </row>
    <row r="1071" spans="1:12" x14ac:dyDescent="0.25">
      <c r="A1071" s="4" t="s">
        <v>1320</v>
      </c>
      <c r="B1071" s="5" t="s">
        <v>1919</v>
      </c>
      <c r="C1071" s="5" t="s">
        <v>14</v>
      </c>
      <c r="D1071" s="5" t="s">
        <v>1920</v>
      </c>
      <c r="E1071" s="6">
        <v>44530</v>
      </c>
      <c r="F1071" s="7">
        <v>0</v>
      </c>
      <c r="G1071" s="7">
        <v>0</v>
      </c>
      <c r="H1071" s="7">
        <v>0</v>
      </c>
      <c r="I1071" s="7">
        <v>4959862</v>
      </c>
      <c r="J1071" s="7">
        <v>-82664</v>
      </c>
      <c r="K1071" s="7">
        <v>-82664</v>
      </c>
      <c r="L1071" s="7">
        <v>4877198</v>
      </c>
    </row>
    <row r="1072" spans="1:12" x14ac:dyDescent="0.25">
      <c r="A1072" s="4" t="s">
        <v>1320</v>
      </c>
      <c r="B1072" s="5" t="s">
        <v>1921</v>
      </c>
      <c r="C1072" s="5" t="s">
        <v>14</v>
      </c>
      <c r="D1072" s="5" t="s">
        <v>1922</v>
      </c>
      <c r="E1072" s="6">
        <v>44530</v>
      </c>
      <c r="F1072" s="7">
        <v>0</v>
      </c>
      <c r="G1072" s="7">
        <v>0</v>
      </c>
      <c r="H1072" s="7">
        <v>0</v>
      </c>
      <c r="I1072" s="7">
        <v>6832176</v>
      </c>
      <c r="J1072" s="7">
        <v>-113870</v>
      </c>
      <c r="K1072" s="7">
        <v>-113870</v>
      </c>
      <c r="L1072" s="7">
        <v>6718306</v>
      </c>
    </row>
    <row r="1073" spans="1:12" x14ac:dyDescent="0.25">
      <c r="A1073" s="4" t="s">
        <v>1320</v>
      </c>
      <c r="B1073" s="5" t="s">
        <v>1923</v>
      </c>
      <c r="C1073" s="5" t="s">
        <v>14</v>
      </c>
      <c r="D1073" s="5" t="s">
        <v>1924</v>
      </c>
      <c r="E1073" s="6">
        <v>44530</v>
      </c>
      <c r="F1073" s="7">
        <v>0</v>
      </c>
      <c r="G1073" s="7">
        <v>0</v>
      </c>
      <c r="H1073" s="7">
        <v>0</v>
      </c>
      <c r="I1073" s="7">
        <v>6387171</v>
      </c>
      <c r="J1073" s="7">
        <v>-106453</v>
      </c>
      <c r="K1073" s="7">
        <v>-106453</v>
      </c>
      <c r="L1073" s="7">
        <v>6280718</v>
      </c>
    </row>
    <row r="1074" spans="1:12" x14ac:dyDescent="0.25">
      <c r="A1074" s="4" t="s">
        <v>1320</v>
      </c>
      <c r="B1074" s="5" t="s">
        <v>1925</v>
      </c>
      <c r="C1074" s="5" t="s">
        <v>14</v>
      </c>
      <c r="D1074" s="5" t="s">
        <v>1926</v>
      </c>
      <c r="E1074" s="6">
        <v>44530</v>
      </c>
      <c r="F1074" s="7">
        <v>0</v>
      </c>
      <c r="G1074" s="7">
        <v>38067680</v>
      </c>
      <c r="H1074" s="7">
        <v>0</v>
      </c>
      <c r="I1074" s="7">
        <v>38067680</v>
      </c>
      <c r="J1074" s="7">
        <v>-634461</v>
      </c>
      <c r="K1074" s="7">
        <v>-634461</v>
      </c>
      <c r="L1074" s="7">
        <v>37433219</v>
      </c>
    </row>
    <row r="1075" spans="1:12" x14ac:dyDescent="0.25">
      <c r="A1075" s="4" t="s">
        <v>1320</v>
      </c>
      <c r="B1075" s="5" t="s">
        <v>1927</v>
      </c>
      <c r="C1075" s="5" t="s">
        <v>14</v>
      </c>
      <c r="D1075" s="5" t="s">
        <v>1928</v>
      </c>
      <c r="E1075" s="6">
        <v>44530</v>
      </c>
      <c r="F1075" s="7">
        <v>0</v>
      </c>
      <c r="G1075" s="7">
        <v>128906748</v>
      </c>
      <c r="H1075" s="7">
        <v>0</v>
      </c>
      <c r="I1075" s="7">
        <v>128906748</v>
      </c>
      <c r="J1075" s="7">
        <v>-2148446</v>
      </c>
      <c r="K1075" s="7">
        <v>-2148446</v>
      </c>
      <c r="L1075" s="7">
        <v>126758302</v>
      </c>
    </row>
    <row r="1076" spans="1:12" x14ac:dyDescent="0.25">
      <c r="A1076" s="4" t="s">
        <v>1320</v>
      </c>
      <c r="B1076" s="5" t="s">
        <v>1929</v>
      </c>
      <c r="C1076" s="5" t="s">
        <v>14</v>
      </c>
      <c r="D1076" s="5" t="s">
        <v>1930</v>
      </c>
      <c r="E1076" s="6">
        <v>44530</v>
      </c>
      <c r="F1076" s="7">
        <v>0</v>
      </c>
      <c r="G1076" s="7">
        <v>0</v>
      </c>
      <c r="H1076" s="7">
        <v>0</v>
      </c>
      <c r="I1076" s="7">
        <v>45461948</v>
      </c>
      <c r="J1076" s="7">
        <v>-757699</v>
      </c>
      <c r="K1076" s="7">
        <v>-757699</v>
      </c>
      <c r="L1076" s="7">
        <v>44704249</v>
      </c>
    </row>
    <row r="1077" spans="1:12" x14ac:dyDescent="0.25">
      <c r="A1077" s="4" t="s">
        <v>1320</v>
      </c>
      <c r="B1077" s="5" t="s">
        <v>1931</v>
      </c>
      <c r="C1077" s="5" t="s">
        <v>14</v>
      </c>
      <c r="D1077" s="5" t="s">
        <v>1932</v>
      </c>
      <c r="E1077" s="6">
        <v>44530</v>
      </c>
      <c r="F1077" s="7">
        <v>0</v>
      </c>
      <c r="G1077" s="7">
        <v>0</v>
      </c>
      <c r="H1077" s="7">
        <v>0</v>
      </c>
      <c r="I1077" s="7">
        <v>8934672</v>
      </c>
      <c r="J1077" s="7">
        <v>-148911</v>
      </c>
      <c r="K1077" s="7">
        <v>-148911</v>
      </c>
      <c r="L1077" s="7">
        <v>8785761</v>
      </c>
    </row>
    <row r="1078" spans="1:12" x14ac:dyDescent="0.25">
      <c r="A1078" s="4" t="s">
        <v>1320</v>
      </c>
      <c r="B1078" s="5" t="s">
        <v>1933</v>
      </c>
      <c r="C1078" s="5" t="s">
        <v>14</v>
      </c>
      <c r="D1078" s="5" t="s">
        <v>1934</v>
      </c>
      <c r="E1078" s="6">
        <v>44530</v>
      </c>
      <c r="F1078" s="7">
        <v>0</v>
      </c>
      <c r="G1078" s="7">
        <v>0</v>
      </c>
      <c r="H1078" s="7">
        <v>0</v>
      </c>
      <c r="I1078" s="7">
        <v>31399063</v>
      </c>
      <c r="J1078" s="7">
        <v>-523318</v>
      </c>
      <c r="K1078" s="7">
        <v>-523318</v>
      </c>
      <c r="L1078" s="7">
        <v>30875745</v>
      </c>
    </row>
    <row r="1079" spans="1:12" x14ac:dyDescent="0.25">
      <c r="A1079" s="4" t="s">
        <v>1320</v>
      </c>
      <c r="B1079" s="5" t="s">
        <v>1935</v>
      </c>
      <c r="C1079" s="5" t="s">
        <v>14</v>
      </c>
      <c r="D1079" s="5" t="s">
        <v>1936</v>
      </c>
      <c r="E1079" s="6">
        <v>44530</v>
      </c>
      <c r="F1079" s="7">
        <v>0</v>
      </c>
      <c r="G1079" s="7">
        <v>271564129</v>
      </c>
      <c r="H1079" s="7">
        <v>0</v>
      </c>
      <c r="I1079" s="7">
        <v>297089180</v>
      </c>
      <c r="J1079" s="7">
        <v>-4951487</v>
      </c>
      <c r="K1079" s="7">
        <v>-4951487</v>
      </c>
      <c r="L1079" s="7">
        <v>292137693</v>
      </c>
    </row>
    <row r="1080" spans="1:12" x14ac:dyDescent="0.25">
      <c r="A1080" s="4" t="s">
        <v>1320</v>
      </c>
      <c r="B1080" s="5" t="s">
        <v>1937</v>
      </c>
      <c r="C1080" s="5" t="s">
        <v>14</v>
      </c>
      <c r="D1080" s="5" t="s">
        <v>1938</v>
      </c>
      <c r="E1080" s="6">
        <v>44530</v>
      </c>
      <c r="F1080" s="7">
        <v>0</v>
      </c>
      <c r="G1080" s="7">
        <v>0</v>
      </c>
      <c r="H1080" s="7">
        <v>0</v>
      </c>
      <c r="I1080" s="7">
        <v>130887094</v>
      </c>
      <c r="J1080" s="7">
        <v>-2181452</v>
      </c>
      <c r="K1080" s="7">
        <v>-2181452</v>
      </c>
      <c r="L1080" s="7">
        <v>128705642</v>
      </c>
    </row>
    <row r="1081" spans="1:12" x14ac:dyDescent="0.25">
      <c r="A1081" s="4" t="s">
        <v>1320</v>
      </c>
      <c r="B1081" s="5" t="s">
        <v>1939</v>
      </c>
      <c r="C1081" s="5" t="s">
        <v>14</v>
      </c>
      <c r="D1081" s="5" t="s">
        <v>1940</v>
      </c>
      <c r="E1081" s="6">
        <v>44530</v>
      </c>
      <c r="F1081" s="7">
        <v>0</v>
      </c>
      <c r="G1081" s="7">
        <v>164214908</v>
      </c>
      <c r="H1081" s="7">
        <v>0</v>
      </c>
      <c r="I1081" s="7">
        <v>164214908</v>
      </c>
      <c r="J1081" s="7">
        <v>-2736915</v>
      </c>
      <c r="K1081" s="7">
        <v>-2736915</v>
      </c>
      <c r="L1081" s="7">
        <v>161477993</v>
      </c>
    </row>
    <row r="1082" spans="1:12" x14ac:dyDescent="0.25">
      <c r="A1082" s="4" t="s">
        <v>1320</v>
      </c>
      <c r="B1082" s="5" t="s">
        <v>1941</v>
      </c>
      <c r="C1082" s="5" t="s">
        <v>14</v>
      </c>
      <c r="D1082" s="5" t="s">
        <v>1942</v>
      </c>
      <c r="E1082" s="6">
        <v>44530</v>
      </c>
      <c r="F1082" s="7">
        <v>0</v>
      </c>
      <c r="G1082" s="7">
        <v>0</v>
      </c>
      <c r="H1082" s="7">
        <v>0</v>
      </c>
      <c r="I1082" s="7">
        <v>73613149</v>
      </c>
      <c r="J1082" s="7">
        <v>-1226886</v>
      </c>
      <c r="K1082" s="7">
        <v>-1226886</v>
      </c>
      <c r="L1082" s="7">
        <v>72386263</v>
      </c>
    </row>
    <row r="1083" spans="1:12" x14ac:dyDescent="0.25">
      <c r="A1083" s="4" t="s">
        <v>1320</v>
      </c>
      <c r="B1083" s="5" t="s">
        <v>1943</v>
      </c>
      <c r="C1083" s="5" t="s">
        <v>14</v>
      </c>
      <c r="D1083" s="5" t="s">
        <v>1944</v>
      </c>
      <c r="E1083" s="6">
        <v>44530</v>
      </c>
      <c r="F1083" s="7">
        <v>0</v>
      </c>
      <c r="G1083" s="7">
        <v>152392525</v>
      </c>
      <c r="H1083" s="7">
        <v>0</v>
      </c>
      <c r="I1083" s="7">
        <v>152392525</v>
      </c>
      <c r="J1083" s="7">
        <v>-2539875</v>
      </c>
      <c r="K1083" s="7">
        <v>-2539875</v>
      </c>
      <c r="L1083" s="7">
        <v>149852650</v>
      </c>
    </row>
    <row r="1084" spans="1:12" x14ac:dyDescent="0.25">
      <c r="A1084" s="4" t="s">
        <v>1320</v>
      </c>
      <c r="B1084" s="5" t="s">
        <v>1945</v>
      </c>
      <c r="C1084" s="5" t="s">
        <v>14</v>
      </c>
      <c r="D1084" s="5" t="s">
        <v>1946</v>
      </c>
      <c r="E1084" s="6">
        <v>44530</v>
      </c>
      <c r="F1084" s="7">
        <v>0</v>
      </c>
      <c r="G1084" s="7">
        <v>0</v>
      </c>
      <c r="H1084" s="7">
        <v>0</v>
      </c>
      <c r="I1084" s="7">
        <v>12516157</v>
      </c>
      <c r="J1084" s="7">
        <v>-208603</v>
      </c>
      <c r="K1084" s="7">
        <v>-208603</v>
      </c>
      <c r="L1084" s="7">
        <v>12307554</v>
      </c>
    </row>
    <row r="1085" spans="1:12" x14ac:dyDescent="0.25">
      <c r="A1085" s="4" t="s">
        <v>1320</v>
      </c>
      <c r="B1085" s="5" t="s">
        <v>1947</v>
      </c>
      <c r="C1085" s="5" t="s">
        <v>14</v>
      </c>
      <c r="D1085" s="5" t="s">
        <v>1948</v>
      </c>
      <c r="E1085" s="6">
        <v>44530</v>
      </c>
      <c r="F1085" s="7">
        <v>0</v>
      </c>
      <c r="G1085" s="7">
        <v>0</v>
      </c>
      <c r="H1085" s="7">
        <v>0</v>
      </c>
      <c r="I1085" s="7">
        <v>14716625</v>
      </c>
      <c r="J1085" s="7">
        <v>-245277</v>
      </c>
      <c r="K1085" s="7">
        <v>-245277</v>
      </c>
      <c r="L1085" s="7">
        <v>14471348</v>
      </c>
    </row>
    <row r="1086" spans="1:12" x14ac:dyDescent="0.25">
      <c r="A1086" s="4" t="s">
        <v>1320</v>
      </c>
      <c r="B1086" s="5" t="s">
        <v>1949</v>
      </c>
      <c r="C1086" s="5" t="s">
        <v>14</v>
      </c>
      <c r="D1086" s="5" t="s">
        <v>1950</v>
      </c>
      <c r="E1086" s="6">
        <v>44530</v>
      </c>
      <c r="F1086" s="7">
        <v>0</v>
      </c>
      <c r="G1086" s="7">
        <v>161607768</v>
      </c>
      <c r="H1086" s="7">
        <v>0</v>
      </c>
      <c r="I1086" s="7">
        <v>161607768</v>
      </c>
      <c r="J1086" s="7">
        <v>-2693463</v>
      </c>
      <c r="K1086" s="7">
        <v>-2693463</v>
      </c>
      <c r="L1086" s="7">
        <v>158914305</v>
      </c>
    </row>
    <row r="1087" spans="1:12" x14ac:dyDescent="0.25">
      <c r="A1087" s="4" t="s">
        <v>1320</v>
      </c>
      <c r="B1087" s="5" t="s">
        <v>1951</v>
      </c>
      <c r="C1087" s="5" t="s">
        <v>14</v>
      </c>
      <c r="D1087" s="5" t="s">
        <v>1952</v>
      </c>
      <c r="E1087" s="6">
        <v>44530</v>
      </c>
      <c r="F1087" s="7">
        <v>0</v>
      </c>
      <c r="G1087" s="7">
        <v>0</v>
      </c>
      <c r="H1087" s="7">
        <v>0</v>
      </c>
      <c r="I1087" s="7">
        <v>95148170</v>
      </c>
      <c r="J1087" s="7">
        <v>-1585803</v>
      </c>
      <c r="K1087" s="7">
        <v>-1585803</v>
      </c>
      <c r="L1087" s="7">
        <v>93562367</v>
      </c>
    </row>
    <row r="1088" spans="1:12" x14ac:dyDescent="0.25">
      <c r="A1088" s="4" t="s">
        <v>1320</v>
      </c>
      <c r="B1088" s="5" t="s">
        <v>1953</v>
      </c>
      <c r="C1088" s="5" t="s">
        <v>14</v>
      </c>
      <c r="D1088" s="5" t="s">
        <v>1954</v>
      </c>
      <c r="E1088" s="6">
        <v>44530</v>
      </c>
      <c r="F1088" s="7">
        <v>0</v>
      </c>
      <c r="G1088" s="7">
        <v>319646599</v>
      </c>
      <c r="H1088" s="7">
        <v>0</v>
      </c>
      <c r="I1088" s="7">
        <v>319646599</v>
      </c>
      <c r="J1088" s="7">
        <v>-5327443</v>
      </c>
      <c r="K1088" s="7">
        <v>-5327443</v>
      </c>
      <c r="L1088" s="7">
        <v>314319156</v>
      </c>
    </row>
    <row r="1089" spans="1:12" x14ac:dyDescent="0.25">
      <c r="A1089" s="4" t="s">
        <v>1320</v>
      </c>
      <c r="B1089" s="5" t="s">
        <v>1955</v>
      </c>
      <c r="C1089" s="5" t="s">
        <v>14</v>
      </c>
      <c r="D1089" s="5" t="s">
        <v>1956</v>
      </c>
      <c r="E1089" s="6">
        <v>44530</v>
      </c>
      <c r="F1089" s="7">
        <v>0</v>
      </c>
      <c r="G1089" s="7">
        <v>0</v>
      </c>
      <c r="H1089" s="7">
        <v>0</v>
      </c>
      <c r="I1089" s="7">
        <v>31880266</v>
      </c>
      <c r="J1089" s="7">
        <v>-531338</v>
      </c>
      <c r="K1089" s="7">
        <v>-531338</v>
      </c>
      <c r="L1089" s="7">
        <v>31348928</v>
      </c>
    </row>
    <row r="1090" spans="1:12" x14ac:dyDescent="0.25">
      <c r="A1090" s="4" t="s">
        <v>1320</v>
      </c>
      <c r="B1090" s="5" t="s">
        <v>1957</v>
      </c>
      <c r="C1090" s="5" t="s">
        <v>14</v>
      </c>
      <c r="D1090" s="5" t="s">
        <v>1958</v>
      </c>
      <c r="E1090" s="6">
        <v>44530</v>
      </c>
      <c r="F1090" s="7">
        <v>0</v>
      </c>
      <c r="G1090" s="7">
        <v>8559848</v>
      </c>
      <c r="H1090" s="7">
        <v>0</v>
      </c>
      <c r="I1090" s="7">
        <v>8559848</v>
      </c>
      <c r="J1090" s="7">
        <v>-142664</v>
      </c>
      <c r="K1090" s="7">
        <v>-142664</v>
      </c>
      <c r="L1090" s="7">
        <v>8417184</v>
      </c>
    </row>
    <row r="1091" spans="1:12" x14ac:dyDescent="0.25">
      <c r="A1091" s="4" t="s">
        <v>1320</v>
      </c>
      <c r="B1091" s="5" t="s">
        <v>1959</v>
      </c>
      <c r="C1091" s="5" t="s">
        <v>14</v>
      </c>
      <c r="D1091" s="5" t="s">
        <v>1960</v>
      </c>
      <c r="E1091" s="6">
        <v>44530</v>
      </c>
      <c r="F1091" s="7">
        <v>0</v>
      </c>
      <c r="G1091" s="7">
        <v>0</v>
      </c>
      <c r="H1091" s="7">
        <v>0</v>
      </c>
      <c r="I1091" s="7">
        <v>11547013</v>
      </c>
      <c r="J1091" s="7">
        <v>-192450</v>
      </c>
      <c r="K1091" s="7">
        <v>-192450</v>
      </c>
      <c r="L1091" s="7">
        <v>11354563</v>
      </c>
    </row>
    <row r="1092" spans="1:12" x14ac:dyDescent="0.25">
      <c r="A1092" s="4" t="s">
        <v>1320</v>
      </c>
      <c r="B1092" s="5" t="s">
        <v>1961</v>
      </c>
      <c r="C1092" s="5" t="s">
        <v>14</v>
      </c>
      <c r="D1092" s="5" t="s">
        <v>1962</v>
      </c>
      <c r="E1092" s="6">
        <v>44530</v>
      </c>
      <c r="F1092" s="7">
        <v>0</v>
      </c>
      <c r="G1092" s="7">
        <v>0</v>
      </c>
      <c r="H1092" s="7">
        <v>0</v>
      </c>
      <c r="I1092" s="7">
        <v>21465685</v>
      </c>
      <c r="J1092" s="7">
        <v>-357761</v>
      </c>
      <c r="K1092" s="7">
        <v>-357761</v>
      </c>
      <c r="L1092" s="7">
        <v>21107924</v>
      </c>
    </row>
    <row r="1093" spans="1:12" x14ac:dyDescent="0.25">
      <c r="A1093" s="4" t="s">
        <v>1320</v>
      </c>
      <c r="B1093" s="5" t="s">
        <v>1963</v>
      </c>
      <c r="C1093" s="5" t="s">
        <v>14</v>
      </c>
      <c r="D1093" s="5" t="s">
        <v>1964</v>
      </c>
      <c r="E1093" s="6">
        <v>44383</v>
      </c>
      <c r="F1093" s="7">
        <v>0</v>
      </c>
      <c r="G1093" s="7">
        <v>9338234</v>
      </c>
      <c r="H1093" s="7">
        <v>0</v>
      </c>
      <c r="I1093" s="7">
        <v>9338234</v>
      </c>
      <c r="J1093" s="7">
        <v>-778186</v>
      </c>
      <c r="K1093" s="7">
        <v>-778186</v>
      </c>
      <c r="L1093" s="7">
        <v>8560048</v>
      </c>
    </row>
    <row r="1094" spans="1:12" x14ac:dyDescent="0.25">
      <c r="A1094" s="4" t="s">
        <v>1320</v>
      </c>
      <c r="B1094" s="5" t="s">
        <v>1965</v>
      </c>
      <c r="C1094" s="5" t="s">
        <v>14</v>
      </c>
      <c r="D1094" s="5" t="s">
        <v>1966</v>
      </c>
      <c r="E1094" s="6">
        <v>44383</v>
      </c>
      <c r="F1094" s="7">
        <v>0</v>
      </c>
      <c r="G1094" s="7">
        <v>18728729</v>
      </c>
      <c r="H1094" s="7">
        <v>0</v>
      </c>
      <c r="I1094" s="7">
        <v>18728729</v>
      </c>
      <c r="J1094" s="7">
        <v>-1560728</v>
      </c>
      <c r="K1094" s="7">
        <v>-1560728</v>
      </c>
      <c r="L1094" s="7">
        <v>17168001</v>
      </c>
    </row>
    <row r="1095" spans="1:12" x14ac:dyDescent="0.25">
      <c r="A1095" s="4" t="s">
        <v>1320</v>
      </c>
      <c r="B1095" s="5" t="s">
        <v>1967</v>
      </c>
      <c r="C1095" s="5" t="s">
        <v>14</v>
      </c>
      <c r="D1095" s="5" t="s">
        <v>1968</v>
      </c>
      <c r="E1095" s="6">
        <v>44383</v>
      </c>
      <c r="F1095" s="7">
        <v>0</v>
      </c>
      <c r="G1095" s="7">
        <v>14135536</v>
      </c>
      <c r="H1095" s="7">
        <v>0</v>
      </c>
      <c r="I1095" s="7">
        <v>14135536</v>
      </c>
      <c r="J1095" s="7">
        <v>-1177961</v>
      </c>
      <c r="K1095" s="7">
        <v>-1177961</v>
      </c>
      <c r="L1095" s="7">
        <v>12957575</v>
      </c>
    </row>
    <row r="1096" spans="1:12" x14ac:dyDescent="0.25">
      <c r="A1096" s="4" t="s">
        <v>1320</v>
      </c>
      <c r="B1096" s="5" t="s">
        <v>1969</v>
      </c>
      <c r="C1096" s="5" t="s">
        <v>14</v>
      </c>
      <c r="D1096" s="5" t="s">
        <v>1970</v>
      </c>
      <c r="E1096" s="6">
        <v>44383</v>
      </c>
      <c r="F1096" s="7">
        <v>0</v>
      </c>
      <c r="G1096" s="7">
        <v>4752655</v>
      </c>
      <c r="H1096" s="7">
        <v>0</v>
      </c>
      <c r="I1096" s="7">
        <v>4752655</v>
      </c>
      <c r="J1096" s="7">
        <v>-396055</v>
      </c>
      <c r="K1096" s="7">
        <v>-396055</v>
      </c>
      <c r="L1096" s="7">
        <v>4356600</v>
      </c>
    </row>
    <row r="1097" spans="1:12" x14ac:dyDescent="0.25">
      <c r="A1097" s="4" t="s">
        <v>1971</v>
      </c>
      <c r="B1097" s="5" t="s">
        <v>1972</v>
      </c>
      <c r="C1097" s="5" t="s">
        <v>14</v>
      </c>
      <c r="D1097" s="5" t="s">
        <v>1973</v>
      </c>
      <c r="E1097" s="6">
        <v>42950</v>
      </c>
      <c r="F1097" s="7">
        <v>482618485</v>
      </c>
      <c r="G1097" s="7">
        <v>0</v>
      </c>
      <c r="H1097" s="7">
        <v>-482618485</v>
      </c>
      <c r="I1097" s="7">
        <v>0</v>
      </c>
      <c r="J1097" s="7">
        <v>0</v>
      </c>
      <c r="K1097" s="7">
        <v>0</v>
      </c>
      <c r="L1097" s="7">
        <v>0</v>
      </c>
    </row>
    <row r="1098" spans="1:12" x14ac:dyDescent="0.25">
      <c r="A1098" s="4" t="s">
        <v>1971</v>
      </c>
      <c r="B1098" s="5" t="s">
        <v>1972</v>
      </c>
      <c r="C1098" s="5" t="s">
        <v>14</v>
      </c>
      <c r="D1098" s="5" t="s">
        <v>1974</v>
      </c>
      <c r="E1098" s="6">
        <v>42950</v>
      </c>
      <c r="F1098" s="7">
        <v>3135044</v>
      </c>
      <c r="G1098" s="7">
        <v>0</v>
      </c>
      <c r="H1098" s="7">
        <v>-3135044</v>
      </c>
      <c r="I1098" s="7">
        <v>0</v>
      </c>
      <c r="J1098" s="7">
        <v>0</v>
      </c>
      <c r="K1098" s="7">
        <v>0</v>
      </c>
      <c r="L1098" s="7">
        <v>0</v>
      </c>
    </row>
    <row r="1099" spans="1:12" x14ac:dyDescent="0.25">
      <c r="A1099" s="4" t="s">
        <v>1971</v>
      </c>
      <c r="B1099" s="5" t="s">
        <v>1972</v>
      </c>
      <c r="C1099" s="5" t="s">
        <v>14</v>
      </c>
      <c r="D1099" s="5" t="s">
        <v>1975</v>
      </c>
      <c r="E1099" s="6">
        <v>42950</v>
      </c>
      <c r="F1099" s="7">
        <v>43624176</v>
      </c>
      <c r="G1099" s="7">
        <v>0</v>
      </c>
      <c r="H1099" s="7">
        <v>-43624176</v>
      </c>
      <c r="I1099" s="7">
        <v>0</v>
      </c>
      <c r="J1099" s="7">
        <v>0</v>
      </c>
      <c r="K1099" s="7">
        <v>0</v>
      </c>
      <c r="L1099" s="7">
        <v>0</v>
      </c>
    </row>
    <row r="1100" spans="1:12" x14ac:dyDescent="0.25">
      <c r="A1100" s="4" t="s">
        <v>1971</v>
      </c>
      <c r="B1100" s="5" t="s">
        <v>1972</v>
      </c>
      <c r="C1100" s="5" t="s">
        <v>14</v>
      </c>
      <c r="D1100" s="5" t="s">
        <v>1976</v>
      </c>
      <c r="E1100" s="6">
        <v>42950</v>
      </c>
      <c r="F1100" s="7">
        <v>9982376</v>
      </c>
      <c r="G1100" s="7">
        <v>0</v>
      </c>
      <c r="H1100" s="7">
        <v>-9982376</v>
      </c>
      <c r="I1100" s="7">
        <v>0</v>
      </c>
      <c r="J1100" s="7">
        <v>0</v>
      </c>
      <c r="K1100" s="7">
        <v>0</v>
      </c>
      <c r="L1100" s="7">
        <v>0</v>
      </c>
    </row>
    <row r="1101" spans="1:12" x14ac:dyDescent="0.25">
      <c r="A1101" s="4" t="s">
        <v>1971</v>
      </c>
      <c r="B1101" s="5" t="s">
        <v>1977</v>
      </c>
      <c r="C1101" s="5" t="s">
        <v>14</v>
      </c>
      <c r="D1101" s="5" t="s">
        <v>1978</v>
      </c>
      <c r="E1101" s="6">
        <v>42942</v>
      </c>
      <c r="F1101" s="7">
        <v>602980122</v>
      </c>
      <c r="G1101" s="7">
        <v>0</v>
      </c>
      <c r="H1101" s="7">
        <v>-602980122</v>
      </c>
      <c r="I1101" s="7">
        <v>0</v>
      </c>
      <c r="J1101" s="7">
        <v>0</v>
      </c>
      <c r="K1101" s="7">
        <v>0</v>
      </c>
      <c r="L1101" s="7">
        <v>0</v>
      </c>
    </row>
    <row r="1102" spans="1:12" x14ac:dyDescent="0.25">
      <c r="A1102" s="4" t="s">
        <v>1971</v>
      </c>
      <c r="B1102" s="5" t="s">
        <v>1977</v>
      </c>
      <c r="C1102" s="5" t="s">
        <v>14</v>
      </c>
      <c r="D1102" s="5" t="s">
        <v>1979</v>
      </c>
      <c r="E1102" s="6">
        <v>42942</v>
      </c>
      <c r="F1102" s="7">
        <v>45102289</v>
      </c>
      <c r="G1102" s="7">
        <v>0</v>
      </c>
      <c r="H1102" s="7">
        <v>-45102289</v>
      </c>
      <c r="I1102" s="7">
        <v>0</v>
      </c>
      <c r="J1102" s="7">
        <v>0</v>
      </c>
      <c r="K1102" s="7">
        <v>0</v>
      </c>
      <c r="L1102" s="7">
        <v>0</v>
      </c>
    </row>
    <row r="1103" spans="1:12" x14ac:dyDescent="0.25">
      <c r="A1103" s="4" t="s">
        <v>1971</v>
      </c>
      <c r="B1103" s="5" t="s">
        <v>1977</v>
      </c>
      <c r="C1103" s="5" t="s">
        <v>14</v>
      </c>
      <c r="D1103" s="5" t="s">
        <v>1980</v>
      </c>
      <c r="E1103" s="6">
        <v>42942</v>
      </c>
      <c r="F1103" s="7">
        <v>45901113</v>
      </c>
      <c r="G1103" s="7">
        <v>0</v>
      </c>
      <c r="H1103" s="7">
        <v>-45901113</v>
      </c>
      <c r="I1103" s="7">
        <v>0</v>
      </c>
      <c r="J1103" s="7">
        <v>0</v>
      </c>
      <c r="K1103" s="7">
        <v>0</v>
      </c>
      <c r="L1103" s="7">
        <v>0</v>
      </c>
    </row>
    <row r="1104" spans="1:12" x14ac:dyDescent="0.25">
      <c r="A1104" s="4" t="s">
        <v>1971</v>
      </c>
      <c r="B1104" s="5" t="s">
        <v>1981</v>
      </c>
      <c r="C1104" s="5" t="s">
        <v>14</v>
      </c>
      <c r="D1104" s="5" t="s">
        <v>1982</v>
      </c>
      <c r="E1104" s="6">
        <v>42942</v>
      </c>
      <c r="F1104" s="7">
        <v>66081233</v>
      </c>
      <c r="G1104" s="7">
        <v>0</v>
      </c>
      <c r="H1104" s="7">
        <v>-66081233</v>
      </c>
      <c r="I1104" s="7">
        <v>0</v>
      </c>
      <c r="J1104" s="7">
        <v>0</v>
      </c>
      <c r="K1104" s="7">
        <v>0</v>
      </c>
      <c r="L1104" s="7">
        <v>0</v>
      </c>
    </row>
    <row r="1105" spans="1:12" x14ac:dyDescent="0.25">
      <c r="A1105" s="4" t="s">
        <v>1971</v>
      </c>
      <c r="B1105" s="5" t="s">
        <v>1983</v>
      </c>
      <c r="C1105" s="5" t="s">
        <v>14</v>
      </c>
      <c r="D1105" s="5" t="s">
        <v>1984</v>
      </c>
      <c r="E1105" s="6">
        <v>42942</v>
      </c>
      <c r="F1105" s="7">
        <v>346913159</v>
      </c>
      <c r="G1105" s="7">
        <v>0</v>
      </c>
      <c r="H1105" s="7">
        <v>-346913159</v>
      </c>
      <c r="I1105" s="7">
        <v>0</v>
      </c>
      <c r="J1105" s="7">
        <v>0</v>
      </c>
      <c r="K1105" s="7">
        <v>0</v>
      </c>
      <c r="L1105" s="7">
        <v>0</v>
      </c>
    </row>
    <row r="1106" spans="1:12" x14ac:dyDescent="0.25">
      <c r="A1106" s="4" t="s">
        <v>1971</v>
      </c>
      <c r="B1106" s="5" t="s">
        <v>1985</v>
      </c>
      <c r="C1106" s="5" t="s">
        <v>14</v>
      </c>
      <c r="D1106" s="5" t="s">
        <v>1986</v>
      </c>
      <c r="E1106" s="6">
        <v>43060</v>
      </c>
      <c r="F1106" s="7">
        <v>31399063</v>
      </c>
      <c r="G1106" s="7">
        <v>0</v>
      </c>
      <c r="H1106" s="7">
        <v>0</v>
      </c>
      <c r="I1106" s="7">
        <v>0</v>
      </c>
      <c r="J1106" s="7">
        <v>0</v>
      </c>
      <c r="K1106" s="7">
        <v>0</v>
      </c>
      <c r="L1106" s="7">
        <v>0</v>
      </c>
    </row>
    <row r="1107" spans="1:12" x14ac:dyDescent="0.25">
      <c r="A1107" s="4" t="s">
        <v>1971</v>
      </c>
      <c r="B1107" s="5" t="s">
        <v>1987</v>
      </c>
      <c r="C1107" s="5" t="s">
        <v>14</v>
      </c>
      <c r="D1107" s="5" t="s">
        <v>1988</v>
      </c>
      <c r="E1107" s="6">
        <v>42942</v>
      </c>
      <c r="F1107" s="7">
        <v>182046862</v>
      </c>
      <c r="G1107" s="7">
        <v>0</v>
      </c>
      <c r="H1107" s="7">
        <v>-182046862</v>
      </c>
      <c r="I1107" s="7">
        <v>0</v>
      </c>
      <c r="J1107" s="7">
        <v>0</v>
      </c>
      <c r="K1107" s="7">
        <v>0</v>
      </c>
      <c r="L1107" s="7">
        <v>0</v>
      </c>
    </row>
    <row r="1108" spans="1:12" x14ac:dyDescent="0.25">
      <c r="A1108" s="4" t="s">
        <v>1971</v>
      </c>
      <c r="B1108" s="5" t="s">
        <v>1987</v>
      </c>
      <c r="C1108" s="5" t="s">
        <v>14</v>
      </c>
      <c r="D1108" s="5" t="s">
        <v>1989</v>
      </c>
      <c r="E1108" s="6">
        <v>42942</v>
      </c>
      <c r="F1108" s="7">
        <v>45274093</v>
      </c>
      <c r="G1108" s="7">
        <v>0</v>
      </c>
      <c r="H1108" s="7">
        <v>-45274093</v>
      </c>
      <c r="I1108" s="7">
        <v>0</v>
      </c>
      <c r="J1108" s="7">
        <v>0</v>
      </c>
      <c r="K1108" s="7">
        <v>0</v>
      </c>
      <c r="L1108" s="7">
        <v>0</v>
      </c>
    </row>
    <row r="1109" spans="1:12" x14ac:dyDescent="0.25">
      <c r="A1109" s="4" t="s">
        <v>1971</v>
      </c>
      <c r="B1109" s="5" t="s">
        <v>1990</v>
      </c>
      <c r="C1109" s="5" t="s">
        <v>14</v>
      </c>
      <c r="D1109" s="5" t="s">
        <v>1991</v>
      </c>
      <c r="E1109" s="6">
        <v>42942</v>
      </c>
      <c r="F1109" s="7">
        <v>33338918</v>
      </c>
      <c r="G1109" s="7">
        <v>0</v>
      </c>
      <c r="H1109" s="7">
        <v>-33338918</v>
      </c>
      <c r="I1109" s="7">
        <v>0</v>
      </c>
      <c r="J1109" s="7">
        <v>0</v>
      </c>
      <c r="K1109" s="7">
        <v>0</v>
      </c>
      <c r="L1109" s="7">
        <v>0</v>
      </c>
    </row>
    <row r="1110" spans="1:12" x14ac:dyDescent="0.25">
      <c r="A1110" s="4" t="s">
        <v>1971</v>
      </c>
      <c r="B1110" s="5" t="s">
        <v>1990</v>
      </c>
      <c r="C1110" s="5" t="s">
        <v>14</v>
      </c>
      <c r="D1110" s="5" t="s">
        <v>1992</v>
      </c>
      <c r="E1110" s="6">
        <v>42942</v>
      </c>
      <c r="F1110" s="7">
        <v>28723463</v>
      </c>
      <c r="G1110" s="7">
        <v>0</v>
      </c>
      <c r="H1110" s="7">
        <v>-28723463</v>
      </c>
      <c r="I1110" s="7">
        <v>0</v>
      </c>
      <c r="J1110" s="7">
        <v>0</v>
      </c>
      <c r="K1110" s="7">
        <v>0</v>
      </c>
      <c r="L1110" s="7">
        <v>0</v>
      </c>
    </row>
    <row r="1111" spans="1:12" x14ac:dyDescent="0.25">
      <c r="A1111" s="4" t="s">
        <v>1971</v>
      </c>
      <c r="B1111" s="5" t="s">
        <v>1993</v>
      </c>
      <c r="C1111" s="5" t="s">
        <v>14</v>
      </c>
      <c r="D1111" s="5" t="s">
        <v>1994</v>
      </c>
      <c r="E1111" s="6">
        <v>42949</v>
      </c>
      <c r="F1111" s="7">
        <v>10844691</v>
      </c>
      <c r="G1111" s="7">
        <v>0</v>
      </c>
      <c r="H1111" s="7">
        <v>-10844691</v>
      </c>
      <c r="I1111" s="7">
        <v>0</v>
      </c>
      <c r="J1111" s="7">
        <v>0</v>
      </c>
      <c r="K1111" s="7">
        <v>0</v>
      </c>
      <c r="L1111" s="7">
        <v>0</v>
      </c>
    </row>
    <row r="1112" spans="1:12" x14ac:dyDescent="0.25">
      <c r="A1112" s="4" t="s">
        <v>1971</v>
      </c>
      <c r="B1112" s="5" t="s">
        <v>1995</v>
      </c>
      <c r="C1112" s="5" t="s">
        <v>14</v>
      </c>
      <c r="D1112" s="5" t="s">
        <v>1996</v>
      </c>
      <c r="E1112" s="6">
        <v>42950</v>
      </c>
      <c r="F1112" s="7">
        <v>34493949</v>
      </c>
      <c r="G1112" s="7">
        <v>0</v>
      </c>
      <c r="H1112" s="7">
        <v>-34493949</v>
      </c>
      <c r="I1112" s="7">
        <v>0</v>
      </c>
      <c r="J1112" s="7">
        <v>0</v>
      </c>
      <c r="K1112" s="7">
        <v>0</v>
      </c>
      <c r="L1112" s="7">
        <v>0</v>
      </c>
    </row>
    <row r="1113" spans="1:12" x14ac:dyDescent="0.25">
      <c r="A1113" s="4" t="s">
        <v>1971</v>
      </c>
      <c r="B1113" s="5" t="s">
        <v>1995</v>
      </c>
      <c r="C1113" s="5" t="s">
        <v>14</v>
      </c>
      <c r="D1113" s="5" t="s">
        <v>1997</v>
      </c>
      <c r="E1113" s="6">
        <v>42950</v>
      </c>
      <c r="F1113" s="7">
        <v>25990898</v>
      </c>
      <c r="G1113" s="7">
        <v>0</v>
      </c>
      <c r="H1113" s="7">
        <v>-25990898</v>
      </c>
      <c r="I1113" s="7">
        <v>0</v>
      </c>
      <c r="J1113" s="7">
        <v>0</v>
      </c>
      <c r="K1113" s="7">
        <v>0</v>
      </c>
      <c r="L1113" s="7">
        <v>0</v>
      </c>
    </row>
    <row r="1114" spans="1:12" x14ac:dyDescent="0.25">
      <c r="A1114" s="4" t="s">
        <v>1971</v>
      </c>
      <c r="B1114" s="5" t="s">
        <v>1998</v>
      </c>
      <c r="C1114" s="5" t="s">
        <v>14</v>
      </c>
      <c r="D1114" s="5" t="s">
        <v>1999</v>
      </c>
      <c r="E1114" s="6">
        <v>42944</v>
      </c>
      <c r="F1114" s="7">
        <v>23756863</v>
      </c>
      <c r="G1114" s="7">
        <v>0</v>
      </c>
      <c r="H1114" s="7">
        <v>0</v>
      </c>
      <c r="I1114" s="7">
        <v>0</v>
      </c>
      <c r="J1114" s="7">
        <v>0</v>
      </c>
      <c r="K1114" s="7">
        <v>0</v>
      </c>
      <c r="L1114" s="7">
        <v>0</v>
      </c>
    </row>
    <row r="1115" spans="1:12" x14ac:dyDescent="0.25">
      <c r="A1115" s="4" t="s">
        <v>1971</v>
      </c>
      <c r="B1115" s="5" t="s">
        <v>1998</v>
      </c>
      <c r="C1115" s="5" t="s">
        <v>14</v>
      </c>
      <c r="D1115" s="5" t="s">
        <v>2000</v>
      </c>
      <c r="E1115" s="6">
        <v>42978</v>
      </c>
      <c r="F1115" s="7">
        <v>49856286</v>
      </c>
      <c r="G1115" s="7">
        <v>0</v>
      </c>
      <c r="H1115" s="7">
        <v>0</v>
      </c>
      <c r="I1115" s="7">
        <v>0</v>
      </c>
      <c r="J1115" s="7">
        <v>0</v>
      </c>
      <c r="K1115" s="7">
        <v>0</v>
      </c>
      <c r="L1115" s="7">
        <v>0</v>
      </c>
    </row>
    <row r="1116" spans="1:12" x14ac:dyDescent="0.25">
      <c r="A1116" s="4" t="s">
        <v>1971</v>
      </c>
      <c r="B1116" s="5" t="s">
        <v>2001</v>
      </c>
      <c r="C1116" s="5" t="s">
        <v>14</v>
      </c>
      <c r="D1116" s="5" t="s">
        <v>2002</v>
      </c>
      <c r="E1116" s="6">
        <v>42948</v>
      </c>
      <c r="F1116" s="7">
        <v>14295254</v>
      </c>
      <c r="G1116" s="7">
        <v>0</v>
      </c>
      <c r="H1116" s="7">
        <v>0</v>
      </c>
      <c r="I1116" s="7">
        <v>14295254</v>
      </c>
      <c r="J1116" s="7">
        <v>0</v>
      </c>
      <c r="K1116" s="7">
        <v>0</v>
      </c>
      <c r="L1116" s="7">
        <v>14295254</v>
      </c>
    </row>
    <row r="1117" spans="1:12" x14ac:dyDescent="0.25">
      <c r="A1117" s="4" t="s">
        <v>1971</v>
      </c>
      <c r="B1117" s="5" t="s">
        <v>2003</v>
      </c>
      <c r="C1117" s="5" t="s">
        <v>14</v>
      </c>
      <c r="D1117" s="5" t="s">
        <v>2004</v>
      </c>
      <c r="E1117" s="6">
        <v>43083</v>
      </c>
      <c r="F1117" s="7">
        <v>3345390</v>
      </c>
      <c r="G1117" s="7">
        <v>0</v>
      </c>
      <c r="H1117" s="7">
        <v>0</v>
      </c>
      <c r="I1117" s="7">
        <v>3345390</v>
      </c>
      <c r="J1117" s="7">
        <v>0</v>
      </c>
      <c r="K1117" s="7">
        <v>0</v>
      </c>
      <c r="L1117" s="7">
        <v>3345390</v>
      </c>
    </row>
    <row r="1118" spans="1:12" x14ac:dyDescent="0.25">
      <c r="A1118" s="4" t="s">
        <v>1971</v>
      </c>
      <c r="B1118" s="5" t="s">
        <v>2005</v>
      </c>
      <c r="C1118" s="5" t="s">
        <v>14</v>
      </c>
      <c r="D1118" s="5" t="s">
        <v>2006</v>
      </c>
      <c r="E1118" s="6">
        <v>43089</v>
      </c>
      <c r="F1118" s="7">
        <v>3230533</v>
      </c>
      <c r="G1118" s="7">
        <v>0</v>
      </c>
      <c r="H1118" s="7">
        <v>0</v>
      </c>
      <c r="I1118" s="7">
        <v>3230533</v>
      </c>
      <c r="J1118" s="7">
        <v>0</v>
      </c>
      <c r="K1118" s="7">
        <v>0</v>
      </c>
      <c r="L1118" s="7">
        <v>3230533</v>
      </c>
    </row>
    <row r="1119" spans="1:12" x14ac:dyDescent="0.25">
      <c r="A1119" s="4" t="s">
        <v>1971</v>
      </c>
      <c r="B1119" s="5" t="s">
        <v>2007</v>
      </c>
      <c r="C1119" s="5" t="s">
        <v>14</v>
      </c>
      <c r="D1119" s="5" t="s">
        <v>2008</v>
      </c>
      <c r="E1119" s="6">
        <v>43461</v>
      </c>
      <c r="F1119" s="7">
        <v>31880266</v>
      </c>
      <c r="G1119" s="7">
        <v>0</v>
      </c>
      <c r="H1119" s="7">
        <v>0</v>
      </c>
      <c r="I1119" s="7">
        <v>0</v>
      </c>
      <c r="J1119" s="7">
        <v>0</v>
      </c>
      <c r="K1119" s="7">
        <v>0</v>
      </c>
      <c r="L1119" s="7">
        <v>0</v>
      </c>
    </row>
    <row r="1120" spans="1:12" x14ac:dyDescent="0.25">
      <c r="A1120" s="4" t="s">
        <v>1971</v>
      </c>
      <c r="B1120" s="5" t="s">
        <v>2009</v>
      </c>
      <c r="C1120" s="5" t="s">
        <v>14</v>
      </c>
      <c r="D1120" s="5" t="s">
        <v>2010</v>
      </c>
      <c r="E1120" s="6">
        <v>43089</v>
      </c>
      <c r="F1120" s="7">
        <v>167531557</v>
      </c>
      <c r="G1120" s="7">
        <v>0</v>
      </c>
      <c r="H1120" s="7">
        <v>-167531557</v>
      </c>
      <c r="I1120" s="7">
        <v>0</v>
      </c>
      <c r="J1120" s="7">
        <v>0</v>
      </c>
      <c r="K1120" s="7">
        <v>0</v>
      </c>
      <c r="L1120" s="7">
        <v>0</v>
      </c>
    </row>
    <row r="1121" spans="1:12" x14ac:dyDescent="0.25">
      <c r="A1121" s="4" t="s">
        <v>1971</v>
      </c>
      <c r="B1121" s="5" t="s">
        <v>2011</v>
      </c>
      <c r="C1121" s="5" t="s">
        <v>14</v>
      </c>
      <c r="D1121" s="5" t="s">
        <v>2012</v>
      </c>
      <c r="E1121" s="6">
        <v>43047</v>
      </c>
      <c r="F1121" s="7">
        <v>299216695</v>
      </c>
      <c r="G1121" s="7">
        <v>0</v>
      </c>
      <c r="H1121" s="7">
        <v>-299216695</v>
      </c>
      <c r="I1121" s="7">
        <v>0</v>
      </c>
      <c r="J1121" s="7">
        <v>0</v>
      </c>
      <c r="K1121" s="7">
        <v>0</v>
      </c>
      <c r="L1121" s="7">
        <v>0</v>
      </c>
    </row>
    <row r="1122" spans="1:12" x14ac:dyDescent="0.25">
      <c r="A1122" s="4" t="s">
        <v>1971</v>
      </c>
      <c r="B1122" s="5" t="s">
        <v>2013</v>
      </c>
      <c r="C1122" s="5" t="s">
        <v>14</v>
      </c>
      <c r="D1122" s="5" t="s">
        <v>2014</v>
      </c>
      <c r="E1122" s="6">
        <v>43096</v>
      </c>
      <c r="F1122" s="7">
        <v>20919934</v>
      </c>
      <c r="G1122" s="7">
        <v>0</v>
      </c>
      <c r="H1122" s="7">
        <v>-20919934</v>
      </c>
      <c r="I1122" s="7">
        <v>0</v>
      </c>
      <c r="J1122" s="7">
        <v>0</v>
      </c>
      <c r="K1122" s="7">
        <v>0</v>
      </c>
      <c r="L1122" s="7">
        <v>0</v>
      </c>
    </row>
    <row r="1123" spans="1:12" x14ac:dyDescent="0.25">
      <c r="A1123" s="4" t="s">
        <v>1971</v>
      </c>
      <c r="B1123" s="5" t="s">
        <v>2015</v>
      </c>
      <c r="C1123" s="5" t="s">
        <v>14</v>
      </c>
      <c r="D1123" s="5" t="s">
        <v>2016</v>
      </c>
      <c r="E1123" s="6">
        <v>43062</v>
      </c>
      <c r="F1123" s="7">
        <v>47386595</v>
      </c>
      <c r="G1123" s="7">
        <v>0</v>
      </c>
      <c r="H1123" s="7">
        <v>-47386595</v>
      </c>
      <c r="I1123" s="7">
        <v>0</v>
      </c>
      <c r="J1123" s="7">
        <v>0</v>
      </c>
      <c r="K1123" s="7">
        <v>0</v>
      </c>
      <c r="L1123" s="7">
        <v>0</v>
      </c>
    </row>
    <row r="1124" spans="1:12" x14ac:dyDescent="0.25">
      <c r="A1124" s="4" t="s">
        <v>1971</v>
      </c>
      <c r="B1124" s="5" t="s">
        <v>2017</v>
      </c>
      <c r="C1124" s="5" t="s">
        <v>14</v>
      </c>
      <c r="D1124" s="5" t="s">
        <v>2018</v>
      </c>
      <c r="E1124" s="6">
        <v>42963</v>
      </c>
      <c r="F1124" s="7">
        <v>643322</v>
      </c>
      <c r="G1124" s="7">
        <v>0</v>
      </c>
      <c r="H1124" s="7">
        <v>0</v>
      </c>
      <c r="I1124" s="7">
        <v>643322</v>
      </c>
      <c r="J1124" s="7">
        <v>0</v>
      </c>
      <c r="K1124" s="7">
        <v>0</v>
      </c>
      <c r="L1124" s="7">
        <v>643322</v>
      </c>
    </row>
    <row r="1125" spans="1:12" x14ac:dyDescent="0.25">
      <c r="A1125" s="4" t="s">
        <v>1971</v>
      </c>
      <c r="B1125" s="5" t="s">
        <v>2019</v>
      </c>
      <c r="C1125" s="5" t="s">
        <v>14</v>
      </c>
      <c r="D1125" s="5" t="s">
        <v>2020</v>
      </c>
      <c r="E1125" s="6">
        <v>43067</v>
      </c>
      <c r="F1125" s="7">
        <v>12516157</v>
      </c>
      <c r="G1125" s="7">
        <v>0</v>
      </c>
      <c r="H1125" s="7">
        <v>0</v>
      </c>
      <c r="I1125" s="7">
        <v>0</v>
      </c>
      <c r="J1125" s="7">
        <v>0</v>
      </c>
      <c r="K1125" s="7">
        <v>0</v>
      </c>
      <c r="L1125" s="7">
        <v>0</v>
      </c>
    </row>
    <row r="1126" spans="1:12" x14ac:dyDescent="0.25">
      <c r="A1126" s="4" t="s">
        <v>1971</v>
      </c>
      <c r="B1126" s="5" t="s">
        <v>2021</v>
      </c>
      <c r="C1126" s="5" t="s">
        <v>14</v>
      </c>
      <c r="D1126" s="5" t="s">
        <v>2022</v>
      </c>
      <c r="E1126" s="6">
        <v>43076</v>
      </c>
      <c r="F1126" s="7">
        <v>467717558</v>
      </c>
      <c r="G1126" s="7">
        <v>0</v>
      </c>
      <c r="H1126" s="7">
        <v>0</v>
      </c>
      <c r="I1126" s="7">
        <v>0</v>
      </c>
      <c r="J1126" s="7">
        <v>0</v>
      </c>
      <c r="K1126" s="7">
        <v>0</v>
      </c>
      <c r="L1126" s="7">
        <v>0</v>
      </c>
    </row>
    <row r="1127" spans="1:12" x14ac:dyDescent="0.25">
      <c r="A1127" s="4" t="s">
        <v>1971</v>
      </c>
      <c r="B1127" s="5" t="s">
        <v>2023</v>
      </c>
      <c r="C1127" s="5" t="s">
        <v>14</v>
      </c>
      <c r="D1127" s="5" t="s">
        <v>2024</v>
      </c>
      <c r="E1127" s="6">
        <v>43080</v>
      </c>
      <c r="F1127" s="7">
        <v>21465685</v>
      </c>
      <c r="G1127" s="7">
        <v>0</v>
      </c>
      <c r="H1127" s="7">
        <v>0</v>
      </c>
      <c r="I1127" s="7">
        <v>0</v>
      </c>
      <c r="J1127" s="7">
        <v>0</v>
      </c>
      <c r="K1127" s="7">
        <v>0</v>
      </c>
      <c r="L1127" s="7">
        <v>0</v>
      </c>
    </row>
    <row r="1128" spans="1:12" x14ac:dyDescent="0.25">
      <c r="A1128" s="4" t="s">
        <v>1971</v>
      </c>
      <c r="B1128" s="5" t="s">
        <v>2025</v>
      </c>
      <c r="C1128" s="5" t="s">
        <v>14</v>
      </c>
      <c r="D1128" s="5" t="s">
        <v>2026</v>
      </c>
      <c r="E1128" s="6">
        <v>43082</v>
      </c>
      <c r="F1128" s="7">
        <v>67566542</v>
      </c>
      <c r="G1128" s="7">
        <v>0</v>
      </c>
      <c r="H1128" s="7">
        <v>0</v>
      </c>
      <c r="I1128" s="7">
        <v>0</v>
      </c>
      <c r="J1128" s="7">
        <v>0</v>
      </c>
      <c r="K1128" s="7">
        <v>0</v>
      </c>
      <c r="L1128" s="7">
        <v>0</v>
      </c>
    </row>
    <row r="1129" spans="1:12" x14ac:dyDescent="0.25">
      <c r="A1129" s="4" t="s">
        <v>1971</v>
      </c>
      <c r="B1129" s="5" t="s">
        <v>2027</v>
      </c>
      <c r="C1129" s="5" t="s">
        <v>14</v>
      </c>
      <c r="D1129" s="5" t="s">
        <v>2028</v>
      </c>
      <c r="E1129" s="6">
        <v>43087</v>
      </c>
      <c r="F1129" s="7">
        <v>45461948</v>
      </c>
      <c r="G1129" s="7">
        <v>0</v>
      </c>
      <c r="H1129" s="7">
        <v>0</v>
      </c>
      <c r="I1129" s="7">
        <v>0</v>
      </c>
      <c r="J1129" s="7">
        <v>0</v>
      </c>
      <c r="K1129" s="7">
        <v>0</v>
      </c>
      <c r="L1129" s="7">
        <v>0</v>
      </c>
    </row>
    <row r="1130" spans="1:12" x14ac:dyDescent="0.25">
      <c r="A1130" s="4" t="s">
        <v>1971</v>
      </c>
      <c r="B1130" s="5" t="s">
        <v>2029</v>
      </c>
      <c r="C1130" s="5" t="s">
        <v>14</v>
      </c>
      <c r="D1130" s="5" t="s">
        <v>2030</v>
      </c>
      <c r="E1130" s="6">
        <v>43089</v>
      </c>
      <c r="F1130" s="7">
        <v>42929043</v>
      </c>
      <c r="G1130" s="7">
        <v>0</v>
      </c>
      <c r="H1130" s="7">
        <v>0</v>
      </c>
      <c r="I1130" s="7">
        <v>0</v>
      </c>
      <c r="J1130" s="7">
        <v>0</v>
      </c>
      <c r="K1130" s="7">
        <v>0</v>
      </c>
      <c r="L1130" s="7">
        <v>0</v>
      </c>
    </row>
    <row r="1131" spans="1:12" x14ac:dyDescent="0.25">
      <c r="A1131" s="4" t="s">
        <v>1971</v>
      </c>
      <c r="B1131" s="5" t="s">
        <v>2031</v>
      </c>
      <c r="C1131" s="5" t="s">
        <v>14</v>
      </c>
      <c r="D1131" s="5" t="s">
        <v>2032</v>
      </c>
      <c r="E1131" s="6">
        <v>43090</v>
      </c>
      <c r="F1131" s="7">
        <v>10590742</v>
      </c>
      <c r="G1131" s="7">
        <v>0</v>
      </c>
      <c r="H1131" s="7">
        <v>0</v>
      </c>
      <c r="I1131" s="7">
        <v>0</v>
      </c>
      <c r="J1131" s="7">
        <v>0</v>
      </c>
      <c r="K1131" s="7">
        <v>0</v>
      </c>
      <c r="L1131" s="7">
        <v>0</v>
      </c>
    </row>
    <row r="1132" spans="1:12" x14ac:dyDescent="0.25">
      <c r="A1132" s="4" t="s">
        <v>1971</v>
      </c>
      <c r="B1132" s="5" t="s">
        <v>2033</v>
      </c>
      <c r="C1132" s="5" t="s">
        <v>14</v>
      </c>
      <c r="D1132" s="5" t="s">
        <v>2034</v>
      </c>
      <c r="E1132" s="6">
        <v>43090</v>
      </c>
      <c r="F1132" s="7">
        <v>49749528</v>
      </c>
      <c r="G1132" s="7">
        <v>0</v>
      </c>
      <c r="H1132" s="7">
        <v>0</v>
      </c>
      <c r="I1132" s="7">
        <v>0</v>
      </c>
      <c r="J1132" s="7">
        <v>0</v>
      </c>
      <c r="K1132" s="7">
        <v>0</v>
      </c>
      <c r="L1132" s="7">
        <v>0</v>
      </c>
    </row>
    <row r="1133" spans="1:12" x14ac:dyDescent="0.25">
      <c r="A1133" s="4" t="s">
        <v>1971</v>
      </c>
      <c r="B1133" s="5" t="s">
        <v>2035</v>
      </c>
      <c r="C1133" s="5" t="s">
        <v>14</v>
      </c>
      <c r="D1133" s="5" t="s">
        <v>2036</v>
      </c>
      <c r="E1133" s="6">
        <v>43096</v>
      </c>
      <c r="F1133" s="7">
        <v>8934672</v>
      </c>
      <c r="G1133" s="7">
        <v>0</v>
      </c>
      <c r="H1133" s="7">
        <v>0</v>
      </c>
      <c r="I1133" s="7">
        <v>0</v>
      </c>
      <c r="J1133" s="7">
        <v>0</v>
      </c>
      <c r="K1133" s="7">
        <v>0</v>
      </c>
      <c r="L1133" s="7">
        <v>0</v>
      </c>
    </row>
    <row r="1134" spans="1:12" x14ac:dyDescent="0.25">
      <c r="A1134" s="4" t="s">
        <v>1971</v>
      </c>
      <c r="B1134" s="5" t="s">
        <v>2037</v>
      </c>
      <c r="C1134" s="5" t="s">
        <v>14</v>
      </c>
      <c r="D1134" s="5" t="s">
        <v>2038</v>
      </c>
      <c r="E1134" s="6">
        <v>43096</v>
      </c>
      <c r="F1134" s="7">
        <v>582747</v>
      </c>
      <c r="G1134" s="7">
        <v>0</v>
      </c>
      <c r="H1134" s="7">
        <v>0</v>
      </c>
      <c r="I1134" s="7">
        <v>582747</v>
      </c>
      <c r="J1134" s="7">
        <v>0</v>
      </c>
      <c r="K1134" s="7">
        <v>0</v>
      </c>
      <c r="L1134" s="7">
        <v>582747</v>
      </c>
    </row>
    <row r="1135" spans="1:12" x14ac:dyDescent="0.25">
      <c r="A1135" s="4" t="s">
        <v>1971</v>
      </c>
      <c r="B1135" s="5" t="s">
        <v>2039</v>
      </c>
      <c r="C1135" s="5" t="s">
        <v>14</v>
      </c>
      <c r="D1135" s="5" t="s">
        <v>2040</v>
      </c>
      <c r="E1135" s="6">
        <v>43100</v>
      </c>
      <c r="F1135" s="7">
        <v>62191744</v>
      </c>
      <c r="G1135" s="7">
        <v>0</v>
      </c>
      <c r="H1135" s="7">
        <v>-62191744</v>
      </c>
      <c r="I1135" s="7">
        <v>0</v>
      </c>
      <c r="J1135" s="7">
        <v>0</v>
      </c>
      <c r="K1135" s="7">
        <v>0</v>
      </c>
      <c r="L1135" s="7">
        <v>0</v>
      </c>
    </row>
    <row r="1136" spans="1:12" x14ac:dyDescent="0.25">
      <c r="A1136" s="4" t="s">
        <v>1971</v>
      </c>
      <c r="B1136" s="5" t="s">
        <v>2041</v>
      </c>
      <c r="C1136" s="5" t="s">
        <v>14</v>
      </c>
      <c r="D1136" s="5" t="s">
        <v>2042</v>
      </c>
      <c r="E1136" s="6">
        <v>43160</v>
      </c>
      <c r="F1136" s="7">
        <v>130887094</v>
      </c>
      <c r="G1136" s="7">
        <v>0</v>
      </c>
      <c r="H1136" s="7">
        <v>0</v>
      </c>
      <c r="I1136" s="7">
        <v>0</v>
      </c>
      <c r="J1136" s="7">
        <v>0</v>
      </c>
      <c r="K1136" s="7">
        <v>0</v>
      </c>
      <c r="L1136" s="7">
        <v>0</v>
      </c>
    </row>
    <row r="1137" spans="1:12" x14ac:dyDescent="0.25">
      <c r="A1137" s="4" t="s">
        <v>1971</v>
      </c>
      <c r="B1137" s="5" t="s">
        <v>2043</v>
      </c>
      <c r="C1137" s="5" t="s">
        <v>14</v>
      </c>
      <c r="D1137" s="5" t="s">
        <v>2044</v>
      </c>
      <c r="E1137" s="6">
        <v>43206</v>
      </c>
      <c r="F1137" s="7">
        <v>14716625</v>
      </c>
      <c r="G1137" s="7">
        <v>0</v>
      </c>
      <c r="H1137" s="7">
        <v>0</v>
      </c>
      <c r="I1137" s="7">
        <v>0</v>
      </c>
      <c r="J1137" s="7">
        <v>0</v>
      </c>
      <c r="K1137" s="7">
        <v>0</v>
      </c>
      <c r="L1137" s="7">
        <v>0</v>
      </c>
    </row>
    <row r="1138" spans="1:12" x14ac:dyDescent="0.25">
      <c r="A1138" s="4" t="s">
        <v>1971</v>
      </c>
      <c r="B1138" s="5" t="s">
        <v>2045</v>
      </c>
      <c r="C1138" s="5" t="s">
        <v>14</v>
      </c>
      <c r="D1138" s="5" t="s">
        <v>2046</v>
      </c>
      <c r="E1138" s="6">
        <v>43437</v>
      </c>
      <c r="F1138" s="7">
        <v>6387171</v>
      </c>
      <c r="G1138" s="7">
        <v>0</v>
      </c>
      <c r="H1138" s="7">
        <v>0</v>
      </c>
      <c r="I1138" s="7">
        <v>0</v>
      </c>
      <c r="J1138" s="7">
        <v>0</v>
      </c>
      <c r="K1138" s="7">
        <v>0</v>
      </c>
      <c r="L1138" s="7">
        <v>0</v>
      </c>
    </row>
    <row r="1139" spans="1:12" x14ac:dyDescent="0.25">
      <c r="A1139" s="4" t="s">
        <v>1971</v>
      </c>
      <c r="B1139" s="5" t="s">
        <v>2047</v>
      </c>
      <c r="C1139" s="5" t="s">
        <v>14</v>
      </c>
      <c r="D1139" s="5" t="s">
        <v>2048</v>
      </c>
      <c r="E1139" s="6">
        <v>43445</v>
      </c>
      <c r="F1139" s="7">
        <v>4959862</v>
      </c>
      <c r="G1139" s="7">
        <v>0</v>
      </c>
      <c r="H1139" s="7">
        <v>0</v>
      </c>
      <c r="I1139" s="7">
        <v>0</v>
      </c>
      <c r="J1139" s="7">
        <v>0</v>
      </c>
      <c r="K1139" s="7">
        <v>0</v>
      </c>
      <c r="L1139" s="7">
        <v>0</v>
      </c>
    </row>
    <row r="1140" spans="1:12" x14ac:dyDescent="0.25">
      <c r="A1140" s="4" t="s">
        <v>1971</v>
      </c>
      <c r="B1140" s="5" t="s">
        <v>2049</v>
      </c>
      <c r="C1140" s="5" t="s">
        <v>14</v>
      </c>
      <c r="D1140" s="5" t="s">
        <v>2050</v>
      </c>
      <c r="E1140" s="6">
        <v>43434</v>
      </c>
      <c r="F1140" s="7">
        <v>83177631</v>
      </c>
      <c r="G1140" s="7">
        <v>0</v>
      </c>
      <c r="H1140" s="7">
        <v>0</v>
      </c>
      <c r="I1140" s="7">
        <v>0</v>
      </c>
      <c r="J1140" s="7">
        <v>0</v>
      </c>
      <c r="K1140" s="7">
        <v>0</v>
      </c>
      <c r="L1140" s="7">
        <v>0</v>
      </c>
    </row>
    <row r="1141" spans="1:12" x14ac:dyDescent="0.25">
      <c r="A1141" s="4" t="s">
        <v>1971</v>
      </c>
      <c r="B1141" s="5" t="s">
        <v>2051</v>
      </c>
      <c r="C1141" s="5" t="s">
        <v>14</v>
      </c>
      <c r="D1141" s="5" t="s">
        <v>2052</v>
      </c>
      <c r="E1141" s="6">
        <v>43739</v>
      </c>
      <c r="F1141" s="7">
        <v>28026755</v>
      </c>
      <c r="G1141" s="7">
        <v>0</v>
      </c>
      <c r="H1141" s="7">
        <v>0</v>
      </c>
      <c r="I1141" s="7">
        <v>0</v>
      </c>
      <c r="J1141" s="7">
        <v>0</v>
      </c>
      <c r="K1141" s="7">
        <v>0</v>
      </c>
      <c r="L1141" s="7">
        <v>0</v>
      </c>
    </row>
    <row r="1142" spans="1:12" x14ac:dyDescent="0.25">
      <c r="A1142" s="4" t="s">
        <v>1971</v>
      </c>
      <c r="B1142" s="5" t="s">
        <v>2053</v>
      </c>
      <c r="C1142" s="5" t="s">
        <v>14</v>
      </c>
      <c r="D1142" s="5" t="s">
        <v>2054</v>
      </c>
      <c r="E1142" s="6">
        <v>43699</v>
      </c>
      <c r="F1142" s="7">
        <v>5824912</v>
      </c>
      <c r="G1142" s="7">
        <v>0</v>
      </c>
      <c r="H1142" s="7">
        <v>0</v>
      </c>
      <c r="I1142" s="7">
        <v>0</v>
      </c>
      <c r="J1142" s="7">
        <v>0</v>
      </c>
      <c r="K1142" s="7">
        <v>0</v>
      </c>
      <c r="L1142" s="7">
        <v>0</v>
      </c>
    </row>
    <row r="1143" spans="1:12" x14ac:dyDescent="0.25">
      <c r="A1143" s="4" t="s">
        <v>1971</v>
      </c>
      <c r="B1143" s="5" t="s">
        <v>2055</v>
      </c>
      <c r="C1143" s="5" t="s">
        <v>14</v>
      </c>
      <c r="D1143" s="5" t="s">
        <v>2056</v>
      </c>
      <c r="E1143" s="6">
        <v>43811</v>
      </c>
      <c r="F1143" s="7">
        <v>15784702</v>
      </c>
      <c r="G1143" s="7">
        <v>0</v>
      </c>
      <c r="H1143" s="7">
        <v>0</v>
      </c>
      <c r="I1143" s="7">
        <v>15784702</v>
      </c>
      <c r="J1143" s="7">
        <v>0</v>
      </c>
      <c r="K1143" s="7">
        <v>0</v>
      </c>
      <c r="L1143" s="7">
        <v>15784702</v>
      </c>
    </row>
    <row r="1144" spans="1:12" x14ac:dyDescent="0.25">
      <c r="A1144" s="4" t="s">
        <v>1971</v>
      </c>
      <c r="B1144" s="5" t="s">
        <v>2057</v>
      </c>
      <c r="C1144" s="5" t="s">
        <v>14</v>
      </c>
      <c r="D1144" s="5" t="s">
        <v>2058</v>
      </c>
      <c r="E1144" s="6">
        <v>43789</v>
      </c>
      <c r="F1144" s="7">
        <v>43670575</v>
      </c>
      <c r="G1144" s="7">
        <v>0</v>
      </c>
      <c r="H1144" s="7">
        <v>0</v>
      </c>
      <c r="I1144" s="7">
        <v>0</v>
      </c>
      <c r="J1144" s="7">
        <v>0</v>
      </c>
      <c r="K1144" s="7">
        <v>0</v>
      </c>
      <c r="L1144" s="7">
        <v>0</v>
      </c>
    </row>
    <row r="1145" spans="1:12" x14ac:dyDescent="0.25">
      <c r="A1145" s="4" t="s">
        <v>1971</v>
      </c>
      <c r="B1145" s="5" t="s">
        <v>2059</v>
      </c>
      <c r="C1145" s="5" t="s">
        <v>14</v>
      </c>
      <c r="D1145" s="5" t="s">
        <v>2060</v>
      </c>
      <c r="E1145" s="6">
        <v>43789</v>
      </c>
      <c r="F1145" s="7">
        <v>6832176</v>
      </c>
      <c r="G1145" s="7">
        <v>0</v>
      </c>
      <c r="H1145" s="7">
        <v>0</v>
      </c>
      <c r="I1145" s="7">
        <v>0</v>
      </c>
      <c r="J1145" s="7">
        <v>0</v>
      </c>
      <c r="K1145" s="7">
        <v>0</v>
      </c>
      <c r="L1145" s="7">
        <v>0</v>
      </c>
    </row>
    <row r="1146" spans="1:12" x14ac:dyDescent="0.25">
      <c r="A1146" s="4" t="s">
        <v>1971</v>
      </c>
      <c r="B1146" s="5" t="s">
        <v>2061</v>
      </c>
      <c r="C1146" s="5" t="s">
        <v>14</v>
      </c>
      <c r="D1146" s="5" t="s">
        <v>2062</v>
      </c>
      <c r="E1146" s="6">
        <v>44036</v>
      </c>
      <c r="F1146" s="7">
        <v>16578082</v>
      </c>
      <c r="G1146" s="7">
        <v>0</v>
      </c>
      <c r="H1146" s="7">
        <v>0</v>
      </c>
      <c r="I1146" s="7">
        <v>16578082</v>
      </c>
      <c r="J1146" s="7">
        <v>0</v>
      </c>
      <c r="K1146" s="7">
        <v>0</v>
      </c>
      <c r="L1146" s="7">
        <v>16578082</v>
      </c>
    </row>
    <row r="1147" spans="1:12" x14ac:dyDescent="0.25">
      <c r="A1147" s="4" t="s">
        <v>1971</v>
      </c>
      <c r="B1147" s="5" t="s">
        <v>2063</v>
      </c>
      <c r="C1147" s="5" t="s">
        <v>14</v>
      </c>
      <c r="D1147" s="5" t="s">
        <v>2064</v>
      </c>
      <c r="E1147" s="6">
        <v>44120</v>
      </c>
      <c r="F1147" s="7">
        <v>14136002</v>
      </c>
      <c r="G1147" s="7">
        <v>0</v>
      </c>
      <c r="H1147" s="7">
        <v>0</v>
      </c>
      <c r="I1147" s="7">
        <v>14136002</v>
      </c>
      <c r="J1147" s="7">
        <v>0</v>
      </c>
      <c r="K1147" s="7">
        <v>0</v>
      </c>
      <c r="L1147" s="7">
        <v>14136002</v>
      </c>
    </row>
    <row r="1148" spans="1:12" x14ac:dyDescent="0.25">
      <c r="A1148" s="4" t="s">
        <v>1971</v>
      </c>
      <c r="B1148" s="5" t="s">
        <v>2065</v>
      </c>
      <c r="C1148" s="5" t="s">
        <v>14</v>
      </c>
      <c r="D1148" s="5" t="s">
        <v>2066</v>
      </c>
      <c r="E1148" s="6">
        <v>44088</v>
      </c>
      <c r="F1148" s="7">
        <v>25910692</v>
      </c>
      <c r="G1148" s="7">
        <v>0</v>
      </c>
      <c r="H1148" s="7">
        <v>0</v>
      </c>
      <c r="I1148" s="7">
        <v>25910692</v>
      </c>
      <c r="J1148" s="7">
        <v>0</v>
      </c>
      <c r="K1148" s="7">
        <v>0</v>
      </c>
      <c r="L1148" s="7">
        <v>25910692</v>
      </c>
    </row>
    <row r="1149" spans="1:12" x14ac:dyDescent="0.25">
      <c r="A1149" s="4" t="s">
        <v>1971</v>
      </c>
      <c r="B1149" s="5" t="s">
        <v>2067</v>
      </c>
      <c r="C1149" s="5" t="s">
        <v>14</v>
      </c>
      <c r="D1149" s="5" t="s">
        <v>2068</v>
      </c>
      <c r="E1149" s="6">
        <v>44181</v>
      </c>
      <c r="F1149" s="7">
        <v>25525051</v>
      </c>
      <c r="G1149" s="7">
        <v>0</v>
      </c>
      <c r="H1149" s="7">
        <v>0</v>
      </c>
      <c r="I1149" s="7">
        <v>0</v>
      </c>
      <c r="J1149" s="7">
        <v>0</v>
      </c>
      <c r="K1149" s="7">
        <v>0</v>
      </c>
      <c r="L1149" s="7">
        <v>0</v>
      </c>
    </row>
    <row r="1150" spans="1:12" x14ac:dyDescent="0.25">
      <c r="A1150" s="4" t="s">
        <v>1971</v>
      </c>
      <c r="B1150" s="5" t="s">
        <v>2069</v>
      </c>
      <c r="C1150" s="5" t="s">
        <v>14</v>
      </c>
      <c r="D1150" s="5" t="s">
        <v>2070</v>
      </c>
      <c r="E1150" s="6">
        <v>44139</v>
      </c>
      <c r="F1150" s="7">
        <v>5722101</v>
      </c>
      <c r="G1150" s="7">
        <v>0</v>
      </c>
      <c r="H1150" s="7">
        <v>0</v>
      </c>
      <c r="I1150" s="7">
        <v>0</v>
      </c>
      <c r="J1150" s="7">
        <v>0</v>
      </c>
      <c r="K1150" s="7">
        <v>0</v>
      </c>
      <c r="L1150" s="7">
        <v>0</v>
      </c>
    </row>
    <row r="1151" spans="1:12" x14ac:dyDescent="0.25">
      <c r="A1151" s="4" t="s">
        <v>1971</v>
      </c>
      <c r="B1151" s="5" t="s">
        <v>2071</v>
      </c>
      <c r="C1151" s="5" t="s">
        <v>14</v>
      </c>
      <c r="D1151" s="5" t="s">
        <v>2072</v>
      </c>
      <c r="E1151" s="6">
        <v>44165</v>
      </c>
      <c r="F1151" s="7">
        <v>11970539</v>
      </c>
      <c r="G1151" s="7">
        <v>0</v>
      </c>
      <c r="H1151" s="7">
        <v>0</v>
      </c>
      <c r="I1151" s="7">
        <v>0</v>
      </c>
      <c r="J1151" s="7">
        <v>0</v>
      </c>
      <c r="K1151" s="7">
        <v>0</v>
      </c>
      <c r="L1151" s="7">
        <v>0</v>
      </c>
    </row>
    <row r="1152" spans="1:12" x14ac:dyDescent="0.25">
      <c r="A1152" s="4" t="s">
        <v>12</v>
      </c>
      <c r="B1152" s="5" t="s">
        <v>2073</v>
      </c>
      <c r="C1152" s="5" t="s">
        <v>2074</v>
      </c>
      <c r="D1152" s="5" t="s">
        <v>2075</v>
      </c>
      <c r="E1152" s="6">
        <v>39986</v>
      </c>
      <c r="F1152" s="7">
        <v>410311</v>
      </c>
      <c r="G1152" s="7">
        <v>0</v>
      </c>
      <c r="H1152" s="7">
        <v>0</v>
      </c>
      <c r="I1152" s="7">
        <v>410311</v>
      </c>
      <c r="J1152" s="7">
        <v>-410310</v>
      </c>
      <c r="K1152" s="7">
        <v>0</v>
      </c>
      <c r="L1152" s="7">
        <v>1</v>
      </c>
    </row>
    <row r="1153" spans="1:12" x14ac:dyDescent="0.25">
      <c r="A1153" s="4" t="s">
        <v>12</v>
      </c>
      <c r="B1153" s="5" t="s">
        <v>2076</v>
      </c>
      <c r="C1153" s="5" t="s">
        <v>2074</v>
      </c>
      <c r="D1153" s="5" t="s">
        <v>2077</v>
      </c>
      <c r="E1153" s="6">
        <v>40360</v>
      </c>
      <c r="F1153" s="7">
        <v>0</v>
      </c>
      <c r="G1153" s="7">
        <v>0</v>
      </c>
      <c r="H1153" s="7">
        <v>0</v>
      </c>
      <c r="I1153" s="7">
        <v>0</v>
      </c>
      <c r="J1153" s="7">
        <v>0</v>
      </c>
      <c r="K1153" s="7">
        <v>0</v>
      </c>
      <c r="L1153" s="7">
        <v>0</v>
      </c>
    </row>
    <row r="1154" spans="1:12" x14ac:dyDescent="0.25">
      <c r="A1154" s="4" t="s">
        <v>12</v>
      </c>
      <c r="B1154" s="5" t="s">
        <v>2078</v>
      </c>
      <c r="C1154" s="5" t="s">
        <v>2074</v>
      </c>
      <c r="D1154" s="5" t="s">
        <v>2079</v>
      </c>
      <c r="E1154" s="6">
        <v>40178</v>
      </c>
      <c r="F1154" s="7">
        <v>0</v>
      </c>
      <c r="G1154" s="7">
        <v>0</v>
      </c>
      <c r="H1154" s="7">
        <v>0</v>
      </c>
      <c r="I1154" s="7">
        <v>0</v>
      </c>
      <c r="J1154" s="7">
        <v>0</v>
      </c>
      <c r="K1154" s="7">
        <v>0</v>
      </c>
      <c r="L1154" s="7">
        <v>0</v>
      </c>
    </row>
    <row r="1155" spans="1:12" x14ac:dyDescent="0.25">
      <c r="A1155" s="4" t="s">
        <v>12</v>
      </c>
      <c r="B1155" s="5" t="s">
        <v>2080</v>
      </c>
      <c r="C1155" s="5" t="s">
        <v>2074</v>
      </c>
      <c r="D1155" s="5" t="s">
        <v>2081</v>
      </c>
      <c r="E1155" s="6">
        <v>40178</v>
      </c>
      <c r="F1155" s="7">
        <v>0</v>
      </c>
      <c r="G1155" s="7">
        <v>0</v>
      </c>
      <c r="H1155" s="7">
        <v>0</v>
      </c>
      <c r="I1155" s="7">
        <v>0</v>
      </c>
      <c r="J1155" s="7">
        <v>0</v>
      </c>
      <c r="K1155" s="7">
        <v>0</v>
      </c>
      <c r="L1155" s="7">
        <v>0</v>
      </c>
    </row>
    <row r="1156" spans="1:12" x14ac:dyDescent="0.25">
      <c r="A1156" s="4" t="s">
        <v>12</v>
      </c>
      <c r="B1156" s="5" t="s">
        <v>2082</v>
      </c>
      <c r="C1156" s="5" t="s">
        <v>2074</v>
      </c>
      <c r="D1156" s="5" t="s">
        <v>2083</v>
      </c>
      <c r="E1156" s="6">
        <v>39447</v>
      </c>
      <c r="F1156" s="7">
        <v>499044</v>
      </c>
      <c r="G1156" s="7">
        <v>0</v>
      </c>
      <c r="H1156" s="7">
        <v>0</v>
      </c>
      <c r="I1156" s="7">
        <v>499044</v>
      </c>
      <c r="J1156" s="7">
        <v>-499043</v>
      </c>
      <c r="K1156" s="7">
        <v>0</v>
      </c>
      <c r="L1156" s="7">
        <v>1</v>
      </c>
    </row>
    <row r="1157" spans="1:12" x14ac:dyDescent="0.25">
      <c r="A1157" s="4" t="s">
        <v>12</v>
      </c>
      <c r="B1157" s="5" t="s">
        <v>2084</v>
      </c>
      <c r="C1157" s="5" t="s">
        <v>2074</v>
      </c>
      <c r="D1157" s="5" t="s">
        <v>2085</v>
      </c>
      <c r="E1157" s="6">
        <v>40360</v>
      </c>
      <c r="F1157" s="7">
        <v>0</v>
      </c>
      <c r="G1157" s="7">
        <v>0</v>
      </c>
      <c r="H1157" s="7">
        <v>0</v>
      </c>
      <c r="I1157" s="7">
        <v>0</v>
      </c>
      <c r="J1157" s="7">
        <v>0</v>
      </c>
      <c r="K1157" s="7">
        <v>0</v>
      </c>
      <c r="L1157" s="7">
        <v>0</v>
      </c>
    </row>
    <row r="1158" spans="1:12" x14ac:dyDescent="0.25">
      <c r="A1158" s="4" t="s">
        <v>12</v>
      </c>
      <c r="B1158" s="5" t="s">
        <v>2086</v>
      </c>
      <c r="C1158" s="5" t="s">
        <v>2074</v>
      </c>
      <c r="D1158" s="5" t="s">
        <v>2087</v>
      </c>
      <c r="E1158" s="6">
        <v>40360</v>
      </c>
      <c r="F1158" s="7">
        <v>0</v>
      </c>
      <c r="G1158" s="7">
        <v>0</v>
      </c>
      <c r="H1158" s="7">
        <v>0</v>
      </c>
      <c r="I1158" s="7">
        <v>0</v>
      </c>
      <c r="J1158" s="7">
        <v>0</v>
      </c>
      <c r="K1158" s="7">
        <v>0</v>
      </c>
      <c r="L1158" s="7">
        <v>0</v>
      </c>
    </row>
    <row r="1159" spans="1:12" x14ac:dyDescent="0.25">
      <c r="A1159" s="4" t="s">
        <v>12</v>
      </c>
      <c r="B1159" s="5" t="s">
        <v>2088</v>
      </c>
      <c r="C1159" s="5" t="s">
        <v>2074</v>
      </c>
      <c r="D1159" s="5" t="s">
        <v>2089</v>
      </c>
      <c r="E1159" s="6">
        <v>40178</v>
      </c>
      <c r="F1159" s="7">
        <v>0</v>
      </c>
      <c r="G1159" s="7">
        <v>0</v>
      </c>
      <c r="H1159" s="7">
        <v>0</v>
      </c>
      <c r="I1159" s="7">
        <v>0</v>
      </c>
      <c r="J1159" s="7">
        <v>0</v>
      </c>
      <c r="K1159" s="7">
        <v>0</v>
      </c>
      <c r="L1159" s="7">
        <v>0</v>
      </c>
    </row>
    <row r="1160" spans="1:12" x14ac:dyDescent="0.25">
      <c r="A1160" s="4" t="s">
        <v>12</v>
      </c>
      <c r="B1160" s="5" t="s">
        <v>2090</v>
      </c>
      <c r="C1160" s="5" t="s">
        <v>2074</v>
      </c>
      <c r="D1160" s="5" t="s">
        <v>2091</v>
      </c>
      <c r="E1160" s="6">
        <v>40360</v>
      </c>
      <c r="F1160" s="7">
        <v>0</v>
      </c>
      <c r="G1160" s="7">
        <v>0</v>
      </c>
      <c r="H1160" s="7">
        <v>0</v>
      </c>
      <c r="I1160" s="7">
        <v>0</v>
      </c>
      <c r="J1160" s="7">
        <v>0</v>
      </c>
      <c r="K1160" s="7">
        <v>0</v>
      </c>
      <c r="L1160" s="7">
        <v>0</v>
      </c>
    </row>
    <row r="1161" spans="1:12" x14ac:dyDescent="0.25">
      <c r="A1161" s="4" t="s">
        <v>12</v>
      </c>
      <c r="B1161" s="5" t="s">
        <v>2092</v>
      </c>
      <c r="C1161" s="5" t="s">
        <v>2074</v>
      </c>
      <c r="D1161" s="5" t="s">
        <v>2093</v>
      </c>
      <c r="E1161" s="6">
        <v>40235</v>
      </c>
      <c r="F1161" s="7">
        <v>0</v>
      </c>
      <c r="G1161" s="7">
        <v>0</v>
      </c>
      <c r="H1161" s="7">
        <v>0</v>
      </c>
      <c r="I1161" s="7">
        <v>0</v>
      </c>
      <c r="J1161" s="7">
        <v>0</v>
      </c>
      <c r="K1161" s="7">
        <v>0</v>
      </c>
      <c r="L1161" s="7">
        <v>0</v>
      </c>
    </row>
    <row r="1162" spans="1:12" x14ac:dyDescent="0.25">
      <c r="A1162" s="4" t="s">
        <v>1320</v>
      </c>
      <c r="B1162" s="5" t="s">
        <v>2094</v>
      </c>
      <c r="C1162" s="5" t="s">
        <v>2074</v>
      </c>
      <c r="D1162" s="5" t="s">
        <v>2095</v>
      </c>
      <c r="E1162" s="6">
        <v>39916</v>
      </c>
      <c r="F1162" s="7">
        <v>73923</v>
      </c>
      <c r="G1162" s="7">
        <v>0</v>
      </c>
      <c r="H1162" s="7">
        <v>0</v>
      </c>
      <c r="I1162" s="7">
        <v>73923</v>
      </c>
      <c r="J1162" s="7">
        <v>-73922</v>
      </c>
      <c r="K1162" s="7">
        <v>0</v>
      </c>
      <c r="L1162" s="7">
        <v>1</v>
      </c>
    </row>
    <row r="1163" spans="1:12" x14ac:dyDescent="0.25">
      <c r="A1163" s="4" t="s">
        <v>1320</v>
      </c>
      <c r="B1163" s="5" t="s">
        <v>2096</v>
      </c>
      <c r="C1163" s="5" t="s">
        <v>2074</v>
      </c>
      <c r="D1163" s="5" t="s">
        <v>2097</v>
      </c>
      <c r="E1163" s="6">
        <v>40360</v>
      </c>
      <c r="F1163" s="7">
        <v>0</v>
      </c>
      <c r="G1163" s="7">
        <v>0</v>
      </c>
      <c r="H1163" s="7">
        <v>0</v>
      </c>
      <c r="I1163" s="7">
        <v>0</v>
      </c>
      <c r="J1163" s="7">
        <v>0</v>
      </c>
      <c r="K1163" s="7">
        <v>0</v>
      </c>
      <c r="L1163" s="7">
        <v>0</v>
      </c>
    </row>
    <row r="1164" spans="1:12" x14ac:dyDescent="0.25">
      <c r="A1164" s="4" t="s">
        <v>1320</v>
      </c>
      <c r="B1164" s="5" t="s">
        <v>2098</v>
      </c>
      <c r="C1164" s="5" t="s">
        <v>2074</v>
      </c>
      <c r="D1164" s="5" t="s">
        <v>2099</v>
      </c>
      <c r="E1164" s="6">
        <v>40178</v>
      </c>
      <c r="F1164" s="7">
        <v>0</v>
      </c>
      <c r="G1164" s="7">
        <v>0</v>
      </c>
      <c r="H1164" s="7">
        <v>0</v>
      </c>
      <c r="I1164" s="7">
        <v>0</v>
      </c>
      <c r="J1164" s="7">
        <v>0</v>
      </c>
      <c r="K1164" s="7">
        <v>0</v>
      </c>
      <c r="L1164" s="7">
        <v>0</v>
      </c>
    </row>
    <row r="1165" spans="1:12" x14ac:dyDescent="0.25">
      <c r="A1165" s="4" t="s">
        <v>1320</v>
      </c>
      <c r="B1165" s="5" t="s">
        <v>2100</v>
      </c>
      <c r="C1165" s="5" t="s">
        <v>2074</v>
      </c>
      <c r="D1165" s="5" t="s">
        <v>2099</v>
      </c>
      <c r="E1165" s="6">
        <v>40360</v>
      </c>
      <c r="F1165" s="7">
        <v>127111</v>
      </c>
      <c r="G1165" s="7">
        <v>0</v>
      </c>
      <c r="H1165" s="7">
        <v>0</v>
      </c>
      <c r="I1165" s="7">
        <v>127111</v>
      </c>
      <c r="J1165" s="7">
        <v>-127110</v>
      </c>
      <c r="K1165" s="7">
        <v>0</v>
      </c>
      <c r="L1165" s="7">
        <v>1</v>
      </c>
    </row>
    <row r="1166" spans="1:12" x14ac:dyDescent="0.25">
      <c r="A1166" s="4" t="s">
        <v>12</v>
      </c>
      <c r="B1166" s="5" t="s">
        <v>2101</v>
      </c>
      <c r="C1166" s="5" t="s">
        <v>2102</v>
      </c>
      <c r="D1166" s="5" t="s">
        <v>2103</v>
      </c>
      <c r="E1166" s="6">
        <v>40512</v>
      </c>
      <c r="F1166" s="7">
        <v>312517</v>
      </c>
      <c r="G1166" s="7">
        <v>0</v>
      </c>
      <c r="H1166" s="7">
        <v>0</v>
      </c>
      <c r="I1166" s="7">
        <v>312517</v>
      </c>
      <c r="J1166" s="7">
        <v>-312516</v>
      </c>
      <c r="K1166" s="7">
        <v>0</v>
      </c>
      <c r="L1166" s="7">
        <v>1</v>
      </c>
    </row>
    <row r="1167" spans="1:12" x14ac:dyDescent="0.25">
      <c r="A1167" s="4" t="s">
        <v>12</v>
      </c>
      <c r="B1167" s="5" t="s">
        <v>2104</v>
      </c>
      <c r="C1167" s="5" t="s">
        <v>2102</v>
      </c>
      <c r="D1167" s="5" t="s">
        <v>2105</v>
      </c>
      <c r="E1167" s="6">
        <v>40908</v>
      </c>
      <c r="F1167" s="7">
        <v>500234</v>
      </c>
      <c r="G1167" s="7">
        <v>0</v>
      </c>
      <c r="H1167" s="7">
        <v>0</v>
      </c>
      <c r="I1167" s="7">
        <v>500234</v>
      </c>
      <c r="J1167" s="7">
        <v>-500233</v>
      </c>
      <c r="K1167" s="7">
        <v>0</v>
      </c>
      <c r="L1167" s="7">
        <v>1</v>
      </c>
    </row>
    <row r="1168" spans="1:12" x14ac:dyDescent="0.25">
      <c r="A1168" s="4" t="s">
        <v>12</v>
      </c>
      <c r="B1168" s="5" t="s">
        <v>2106</v>
      </c>
      <c r="C1168" s="5" t="s">
        <v>2102</v>
      </c>
      <c r="D1168" s="5" t="s">
        <v>2107</v>
      </c>
      <c r="E1168" s="6">
        <v>38712</v>
      </c>
      <c r="F1168" s="7">
        <v>373569</v>
      </c>
      <c r="G1168" s="7">
        <v>0</v>
      </c>
      <c r="H1168" s="7">
        <v>0</v>
      </c>
      <c r="I1168" s="7">
        <v>373569</v>
      </c>
      <c r="J1168" s="7">
        <v>-373569</v>
      </c>
      <c r="K1168" s="7">
        <v>0</v>
      </c>
      <c r="L1168" s="7">
        <v>0</v>
      </c>
    </row>
    <row r="1169" spans="1:12" x14ac:dyDescent="0.25">
      <c r="A1169" s="4" t="s">
        <v>12</v>
      </c>
      <c r="B1169" s="5" t="s">
        <v>2108</v>
      </c>
      <c r="C1169" s="5" t="s">
        <v>2102</v>
      </c>
      <c r="D1169" s="5" t="s">
        <v>2107</v>
      </c>
      <c r="E1169" s="6">
        <v>38713</v>
      </c>
      <c r="F1169" s="7">
        <v>373568</v>
      </c>
      <c r="G1169" s="7">
        <v>0</v>
      </c>
      <c r="H1169" s="7">
        <v>0</v>
      </c>
      <c r="I1169" s="7">
        <v>373568</v>
      </c>
      <c r="J1169" s="7">
        <v>-373568</v>
      </c>
      <c r="K1169" s="7">
        <v>0</v>
      </c>
      <c r="L1169" s="7">
        <v>0</v>
      </c>
    </row>
    <row r="1170" spans="1:12" x14ac:dyDescent="0.25">
      <c r="A1170" s="4" t="s">
        <v>12</v>
      </c>
      <c r="B1170" s="5" t="s">
        <v>2109</v>
      </c>
      <c r="C1170" s="5" t="s">
        <v>2102</v>
      </c>
      <c r="D1170" s="5" t="s">
        <v>2110</v>
      </c>
      <c r="E1170" s="6">
        <v>39015</v>
      </c>
      <c r="F1170" s="7">
        <v>212135</v>
      </c>
      <c r="G1170" s="7">
        <v>0</v>
      </c>
      <c r="H1170" s="7">
        <v>0</v>
      </c>
      <c r="I1170" s="7">
        <v>212135</v>
      </c>
      <c r="J1170" s="7">
        <v>-212135</v>
      </c>
      <c r="K1170" s="7">
        <v>0</v>
      </c>
      <c r="L1170" s="7">
        <v>0</v>
      </c>
    </row>
    <row r="1171" spans="1:12" x14ac:dyDescent="0.25">
      <c r="A1171" s="4" t="s">
        <v>12</v>
      </c>
      <c r="B1171" s="5" t="s">
        <v>2111</v>
      </c>
      <c r="C1171" s="5" t="s">
        <v>2102</v>
      </c>
      <c r="D1171" s="5" t="s">
        <v>2112</v>
      </c>
      <c r="E1171" s="6">
        <v>39213</v>
      </c>
      <c r="F1171" s="7">
        <v>707077</v>
      </c>
      <c r="G1171" s="7">
        <v>0</v>
      </c>
      <c r="H1171" s="7">
        <v>0</v>
      </c>
      <c r="I1171" s="7">
        <v>707077</v>
      </c>
      <c r="J1171" s="7">
        <v>-707076</v>
      </c>
      <c r="K1171" s="7">
        <v>0</v>
      </c>
      <c r="L1171" s="7">
        <v>1</v>
      </c>
    </row>
    <row r="1172" spans="1:12" x14ac:dyDescent="0.25">
      <c r="A1172" s="4" t="s">
        <v>12</v>
      </c>
      <c r="B1172" s="5" t="s">
        <v>2113</v>
      </c>
      <c r="C1172" s="5" t="s">
        <v>2102</v>
      </c>
      <c r="D1172" s="5" t="s">
        <v>2114</v>
      </c>
      <c r="E1172" s="6">
        <v>39770</v>
      </c>
      <c r="F1172" s="7">
        <v>115307</v>
      </c>
      <c r="G1172" s="7">
        <v>0</v>
      </c>
      <c r="H1172" s="7">
        <v>0</v>
      </c>
      <c r="I1172" s="7">
        <v>115307</v>
      </c>
      <c r="J1172" s="7">
        <v>-115306</v>
      </c>
      <c r="K1172" s="7">
        <v>0</v>
      </c>
      <c r="L1172" s="7">
        <v>1</v>
      </c>
    </row>
    <row r="1173" spans="1:12" x14ac:dyDescent="0.25">
      <c r="A1173" s="4" t="s">
        <v>12</v>
      </c>
      <c r="B1173" s="5" t="s">
        <v>2086</v>
      </c>
      <c r="C1173" s="5" t="s">
        <v>2102</v>
      </c>
      <c r="D1173" s="5" t="s">
        <v>2115</v>
      </c>
      <c r="E1173" s="6">
        <v>40115</v>
      </c>
      <c r="F1173" s="7">
        <v>122619</v>
      </c>
      <c r="G1173" s="7">
        <v>0</v>
      </c>
      <c r="H1173" s="7">
        <v>0</v>
      </c>
      <c r="I1173" s="7">
        <v>122619</v>
      </c>
      <c r="J1173" s="7">
        <v>-122618</v>
      </c>
      <c r="K1173" s="7">
        <v>0</v>
      </c>
      <c r="L1173" s="7">
        <v>1</v>
      </c>
    </row>
    <row r="1174" spans="1:12" x14ac:dyDescent="0.25">
      <c r="A1174" s="4" t="s">
        <v>12</v>
      </c>
      <c r="B1174" s="5" t="s">
        <v>2078</v>
      </c>
      <c r="C1174" s="5" t="s">
        <v>2102</v>
      </c>
      <c r="D1174" s="5" t="s">
        <v>2116</v>
      </c>
      <c r="E1174" s="6">
        <v>37092</v>
      </c>
      <c r="F1174" s="7">
        <v>612635</v>
      </c>
      <c r="G1174" s="7">
        <v>0</v>
      </c>
      <c r="H1174" s="7">
        <v>0</v>
      </c>
      <c r="I1174" s="7">
        <v>612635</v>
      </c>
      <c r="J1174" s="7">
        <v>-612635</v>
      </c>
      <c r="K1174" s="7">
        <v>0</v>
      </c>
      <c r="L1174" s="7">
        <v>0</v>
      </c>
    </row>
    <row r="1175" spans="1:12" x14ac:dyDescent="0.25">
      <c r="A1175" s="4" t="s">
        <v>12</v>
      </c>
      <c r="B1175" s="5" t="s">
        <v>2117</v>
      </c>
      <c r="C1175" s="5" t="s">
        <v>2102</v>
      </c>
      <c r="D1175" s="5" t="s">
        <v>2118</v>
      </c>
      <c r="E1175" s="6">
        <v>37986</v>
      </c>
      <c r="F1175" s="7">
        <v>153092</v>
      </c>
      <c r="G1175" s="7">
        <v>0</v>
      </c>
      <c r="H1175" s="7">
        <v>0</v>
      </c>
      <c r="I1175" s="7">
        <v>153092</v>
      </c>
      <c r="J1175" s="7">
        <v>-153092</v>
      </c>
      <c r="K1175" s="7">
        <v>0</v>
      </c>
      <c r="L1175" s="7">
        <v>0</v>
      </c>
    </row>
    <row r="1176" spans="1:12" x14ac:dyDescent="0.25">
      <c r="A1176" s="4" t="s">
        <v>12</v>
      </c>
      <c r="B1176" s="5" t="s">
        <v>2119</v>
      </c>
      <c r="C1176" s="5" t="s">
        <v>2102</v>
      </c>
      <c r="D1176" s="5" t="s">
        <v>2120</v>
      </c>
      <c r="E1176" s="6">
        <v>38075</v>
      </c>
      <c r="F1176" s="7">
        <v>405136</v>
      </c>
      <c r="G1176" s="7">
        <v>0</v>
      </c>
      <c r="H1176" s="7">
        <v>0</v>
      </c>
      <c r="I1176" s="7">
        <v>405136</v>
      </c>
      <c r="J1176" s="7">
        <v>-405136</v>
      </c>
      <c r="K1176" s="7">
        <v>0</v>
      </c>
      <c r="L1176" s="7">
        <v>0</v>
      </c>
    </row>
    <row r="1177" spans="1:12" x14ac:dyDescent="0.25">
      <c r="A1177" s="4" t="s">
        <v>12</v>
      </c>
      <c r="B1177" s="5" t="s">
        <v>2121</v>
      </c>
      <c r="C1177" s="5" t="s">
        <v>2102</v>
      </c>
      <c r="D1177" s="5" t="s">
        <v>2122</v>
      </c>
      <c r="E1177" s="6">
        <v>40512</v>
      </c>
      <c r="F1177" s="7">
        <v>244964</v>
      </c>
      <c r="G1177" s="7">
        <v>0</v>
      </c>
      <c r="H1177" s="7">
        <v>0</v>
      </c>
      <c r="I1177" s="7">
        <v>244964</v>
      </c>
      <c r="J1177" s="7">
        <v>-244963</v>
      </c>
      <c r="K1177" s="7">
        <v>0</v>
      </c>
      <c r="L1177" s="7">
        <v>1</v>
      </c>
    </row>
    <row r="1178" spans="1:12" x14ac:dyDescent="0.25">
      <c r="A1178" s="4" t="s">
        <v>12</v>
      </c>
      <c r="B1178" s="5" t="s">
        <v>2123</v>
      </c>
      <c r="C1178" s="5" t="s">
        <v>2102</v>
      </c>
      <c r="D1178" s="5" t="s">
        <v>2124</v>
      </c>
      <c r="E1178" s="6">
        <v>40908</v>
      </c>
      <c r="F1178" s="7">
        <v>332776</v>
      </c>
      <c r="G1178" s="7">
        <v>0</v>
      </c>
      <c r="H1178" s="7">
        <v>0</v>
      </c>
      <c r="I1178" s="7">
        <v>332776</v>
      </c>
      <c r="J1178" s="7">
        <v>-332775</v>
      </c>
      <c r="K1178" s="7">
        <v>0</v>
      </c>
      <c r="L1178" s="7">
        <v>1</v>
      </c>
    </row>
    <row r="1179" spans="1:12" x14ac:dyDescent="0.25">
      <c r="A1179" s="4" t="s">
        <v>12</v>
      </c>
      <c r="B1179" s="5" t="s">
        <v>2125</v>
      </c>
      <c r="C1179" s="5" t="s">
        <v>2102</v>
      </c>
      <c r="D1179" s="5" t="s">
        <v>2126</v>
      </c>
      <c r="E1179" s="6">
        <v>41089</v>
      </c>
      <c r="F1179" s="7">
        <v>331686</v>
      </c>
      <c r="G1179" s="7">
        <v>0</v>
      </c>
      <c r="H1179" s="7">
        <v>0</v>
      </c>
      <c r="I1179" s="7">
        <v>331686</v>
      </c>
      <c r="J1179" s="7">
        <v>-331685</v>
      </c>
      <c r="K1179" s="7">
        <v>0</v>
      </c>
      <c r="L1179" s="7">
        <v>1</v>
      </c>
    </row>
    <row r="1180" spans="1:12" x14ac:dyDescent="0.25">
      <c r="A1180" s="4" t="s">
        <v>12</v>
      </c>
      <c r="B1180" s="5" t="s">
        <v>2127</v>
      </c>
      <c r="C1180" s="5" t="s">
        <v>2102</v>
      </c>
      <c r="D1180" s="5" t="s">
        <v>2128</v>
      </c>
      <c r="E1180" s="6">
        <v>41089</v>
      </c>
      <c r="F1180" s="7">
        <v>369249</v>
      </c>
      <c r="G1180" s="7">
        <v>0</v>
      </c>
      <c r="H1180" s="7">
        <v>0</v>
      </c>
      <c r="I1180" s="7">
        <v>369249</v>
      </c>
      <c r="J1180" s="7">
        <v>-369248</v>
      </c>
      <c r="K1180" s="7">
        <v>0</v>
      </c>
      <c r="L1180" s="7">
        <v>1</v>
      </c>
    </row>
    <row r="1181" spans="1:12" x14ac:dyDescent="0.25">
      <c r="A1181" s="4" t="s">
        <v>12</v>
      </c>
      <c r="B1181" s="5" t="s">
        <v>2129</v>
      </c>
      <c r="C1181" s="5" t="s">
        <v>2102</v>
      </c>
      <c r="D1181" s="5" t="s">
        <v>2130</v>
      </c>
      <c r="E1181" s="6">
        <v>41577</v>
      </c>
      <c r="F1181" s="7">
        <v>302940</v>
      </c>
      <c r="G1181" s="7">
        <v>0</v>
      </c>
      <c r="H1181" s="7">
        <v>0</v>
      </c>
      <c r="I1181" s="7">
        <v>302940</v>
      </c>
      <c r="J1181" s="7">
        <v>-302939</v>
      </c>
      <c r="K1181" s="7">
        <v>0</v>
      </c>
      <c r="L1181" s="7">
        <v>1</v>
      </c>
    </row>
    <row r="1182" spans="1:12" x14ac:dyDescent="0.25">
      <c r="A1182" s="4" t="s">
        <v>12</v>
      </c>
      <c r="B1182" s="5" t="s">
        <v>2131</v>
      </c>
      <c r="C1182" s="5" t="s">
        <v>2102</v>
      </c>
      <c r="D1182" s="5" t="s">
        <v>2132</v>
      </c>
      <c r="E1182" s="6">
        <v>42216</v>
      </c>
      <c r="F1182" s="7">
        <v>515059</v>
      </c>
      <c r="G1182" s="7">
        <v>0</v>
      </c>
      <c r="H1182" s="7">
        <v>0</v>
      </c>
      <c r="I1182" s="7">
        <v>515059</v>
      </c>
      <c r="J1182" s="7">
        <v>-515058</v>
      </c>
      <c r="K1182" s="7">
        <v>-85842</v>
      </c>
      <c r="L1182" s="7">
        <v>1</v>
      </c>
    </row>
    <row r="1183" spans="1:12" x14ac:dyDescent="0.25">
      <c r="A1183" s="4" t="s">
        <v>12</v>
      </c>
      <c r="B1183" s="5" t="s">
        <v>2133</v>
      </c>
      <c r="C1183" s="5" t="s">
        <v>2102</v>
      </c>
      <c r="D1183" s="5" t="s">
        <v>2134</v>
      </c>
      <c r="E1183" s="6">
        <v>42338</v>
      </c>
      <c r="F1183" s="7">
        <v>1403404</v>
      </c>
      <c r="G1183" s="7">
        <v>0</v>
      </c>
      <c r="H1183" s="7">
        <v>0</v>
      </c>
      <c r="I1183" s="7">
        <v>1403404</v>
      </c>
      <c r="J1183" s="7">
        <v>-1403403</v>
      </c>
      <c r="K1183" s="7">
        <v>-233899</v>
      </c>
      <c r="L1183" s="7">
        <v>1</v>
      </c>
    </row>
    <row r="1184" spans="1:12" x14ac:dyDescent="0.25">
      <c r="A1184" s="4" t="s">
        <v>12</v>
      </c>
      <c r="B1184" s="5" t="s">
        <v>2135</v>
      </c>
      <c r="C1184" s="5" t="s">
        <v>2102</v>
      </c>
      <c r="D1184" s="5" t="s">
        <v>2136</v>
      </c>
      <c r="E1184" s="6">
        <v>38645</v>
      </c>
      <c r="F1184" s="7">
        <v>755739</v>
      </c>
      <c r="G1184" s="7">
        <v>0</v>
      </c>
      <c r="H1184" s="7">
        <v>0</v>
      </c>
      <c r="I1184" s="7">
        <v>755739</v>
      </c>
      <c r="J1184" s="7">
        <v>-755739</v>
      </c>
      <c r="K1184" s="7">
        <v>0</v>
      </c>
      <c r="L1184" s="7">
        <v>0</v>
      </c>
    </row>
    <row r="1185" spans="1:12" x14ac:dyDescent="0.25">
      <c r="A1185" s="4" t="s">
        <v>12</v>
      </c>
      <c r="B1185" s="5" t="s">
        <v>2137</v>
      </c>
      <c r="C1185" s="5" t="s">
        <v>2102</v>
      </c>
      <c r="D1185" s="5" t="s">
        <v>2138</v>
      </c>
      <c r="E1185" s="6">
        <v>38646</v>
      </c>
      <c r="F1185" s="7">
        <v>755739</v>
      </c>
      <c r="G1185" s="7">
        <v>0</v>
      </c>
      <c r="H1185" s="7">
        <v>0</v>
      </c>
      <c r="I1185" s="7">
        <v>755739</v>
      </c>
      <c r="J1185" s="7">
        <v>-755739</v>
      </c>
      <c r="K1185" s="7">
        <v>0</v>
      </c>
      <c r="L1185" s="7">
        <v>0</v>
      </c>
    </row>
    <row r="1186" spans="1:12" x14ac:dyDescent="0.25">
      <c r="A1186" s="4" t="s">
        <v>12</v>
      </c>
      <c r="B1186" s="5" t="s">
        <v>2139</v>
      </c>
      <c r="C1186" s="5" t="s">
        <v>2102</v>
      </c>
      <c r="D1186" s="5" t="s">
        <v>2138</v>
      </c>
      <c r="E1186" s="6">
        <v>38647</v>
      </c>
      <c r="F1186" s="7">
        <v>755739</v>
      </c>
      <c r="G1186" s="7">
        <v>0</v>
      </c>
      <c r="H1186" s="7">
        <v>0</v>
      </c>
      <c r="I1186" s="7">
        <v>755739</v>
      </c>
      <c r="J1186" s="7">
        <v>-755739</v>
      </c>
      <c r="K1186" s="7">
        <v>0</v>
      </c>
      <c r="L1186" s="7">
        <v>0</v>
      </c>
    </row>
    <row r="1187" spans="1:12" x14ac:dyDescent="0.25">
      <c r="A1187" s="4" t="s">
        <v>12</v>
      </c>
      <c r="B1187" s="5" t="s">
        <v>2140</v>
      </c>
      <c r="C1187" s="5" t="s">
        <v>2102</v>
      </c>
      <c r="D1187" s="5" t="s">
        <v>2138</v>
      </c>
      <c r="E1187" s="6">
        <v>38648</v>
      </c>
      <c r="F1187" s="7">
        <v>755739</v>
      </c>
      <c r="G1187" s="7">
        <v>0</v>
      </c>
      <c r="H1187" s="7">
        <v>0</v>
      </c>
      <c r="I1187" s="7">
        <v>755739</v>
      </c>
      <c r="J1187" s="7">
        <v>-755739</v>
      </c>
      <c r="K1187" s="7">
        <v>0</v>
      </c>
      <c r="L1187" s="7">
        <v>0</v>
      </c>
    </row>
    <row r="1188" spans="1:12" x14ac:dyDescent="0.25">
      <c r="A1188" s="4" t="s">
        <v>12</v>
      </c>
      <c r="B1188" s="5" t="s">
        <v>2141</v>
      </c>
      <c r="C1188" s="5" t="s">
        <v>2102</v>
      </c>
      <c r="D1188" s="5" t="s">
        <v>2138</v>
      </c>
      <c r="E1188" s="6">
        <v>38649</v>
      </c>
      <c r="F1188" s="7">
        <v>755739</v>
      </c>
      <c r="G1188" s="7">
        <v>0</v>
      </c>
      <c r="H1188" s="7">
        <v>0</v>
      </c>
      <c r="I1188" s="7">
        <v>755739</v>
      </c>
      <c r="J1188" s="7">
        <v>-755739</v>
      </c>
      <c r="K1188" s="7">
        <v>0</v>
      </c>
      <c r="L1188" s="7">
        <v>0</v>
      </c>
    </row>
    <row r="1189" spans="1:12" x14ac:dyDescent="0.25">
      <c r="A1189" s="4" t="s">
        <v>12</v>
      </c>
      <c r="B1189" s="5" t="s">
        <v>2142</v>
      </c>
      <c r="C1189" s="5" t="s">
        <v>2102</v>
      </c>
      <c r="D1189" s="5" t="s">
        <v>2136</v>
      </c>
      <c r="E1189" s="6">
        <v>38650</v>
      </c>
      <c r="F1189" s="7">
        <v>755739</v>
      </c>
      <c r="G1189" s="7">
        <v>0</v>
      </c>
      <c r="H1189" s="7">
        <v>0</v>
      </c>
      <c r="I1189" s="7">
        <v>755739</v>
      </c>
      <c r="J1189" s="7">
        <v>-755739</v>
      </c>
      <c r="K1189" s="7">
        <v>0</v>
      </c>
      <c r="L1189" s="7">
        <v>0</v>
      </c>
    </row>
    <row r="1190" spans="1:12" x14ac:dyDescent="0.25">
      <c r="A1190" s="4" t="s">
        <v>12</v>
      </c>
      <c r="B1190" s="5" t="s">
        <v>2143</v>
      </c>
      <c r="C1190" s="5" t="s">
        <v>2102</v>
      </c>
      <c r="D1190" s="5" t="s">
        <v>2138</v>
      </c>
      <c r="E1190" s="6">
        <v>38651</v>
      </c>
      <c r="F1190" s="7">
        <v>755738</v>
      </c>
      <c r="G1190" s="7">
        <v>0</v>
      </c>
      <c r="H1190" s="7">
        <v>0</v>
      </c>
      <c r="I1190" s="7">
        <v>755738</v>
      </c>
      <c r="J1190" s="7">
        <v>-755738</v>
      </c>
      <c r="K1190" s="7">
        <v>0</v>
      </c>
      <c r="L1190" s="7">
        <v>0</v>
      </c>
    </row>
    <row r="1191" spans="1:12" x14ac:dyDescent="0.25">
      <c r="A1191" s="4" t="s">
        <v>12</v>
      </c>
      <c r="B1191" s="5" t="s">
        <v>2144</v>
      </c>
      <c r="C1191" s="5" t="s">
        <v>2102</v>
      </c>
      <c r="D1191" s="5" t="s">
        <v>2145</v>
      </c>
      <c r="E1191" s="6">
        <v>38891</v>
      </c>
      <c r="F1191" s="7">
        <v>1137213</v>
      </c>
      <c r="G1191" s="7">
        <v>0</v>
      </c>
      <c r="H1191" s="7">
        <v>0</v>
      </c>
      <c r="I1191" s="7">
        <v>1137213</v>
      </c>
      <c r="J1191" s="7">
        <v>-1137213</v>
      </c>
      <c r="K1191" s="7">
        <v>0</v>
      </c>
      <c r="L1191" s="7">
        <v>0</v>
      </c>
    </row>
    <row r="1192" spans="1:12" x14ac:dyDescent="0.25">
      <c r="A1192" s="4" t="s">
        <v>12</v>
      </c>
      <c r="B1192" s="5" t="s">
        <v>2146</v>
      </c>
      <c r="C1192" s="5" t="s">
        <v>2102</v>
      </c>
      <c r="D1192" s="5" t="s">
        <v>2147</v>
      </c>
      <c r="E1192" s="6">
        <v>39015</v>
      </c>
      <c r="F1192" s="7">
        <v>680505</v>
      </c>
      <c r="G1192" s="7">
        <v>0</v>
      </c>
      <c r="H1192" s="7">
        <v>0</v>
      </c>
      <c r="I1192" s="7">
        <v>680505</v>
      </c>
      <c r="J1192" s="7">
        <v>-680505</v>
      </c>
      <c r="K1192" s="7">
        <v>0</v>
      </c>
      <c r="L1192" s="7">
        <v>0</v>
      </c>
    </row>
    <row r="1193" spans="1:12" x14ac:dyDescent="0.25">
      <c r="A1193" s="4" t="s">
        <v>12</v>
      </c>
      <c r="B1193" s="5" t="s">
        <v>2148</v>
      </c>
      <c r="C1193" s="5" t="s">
        <v>2102</v>
      </c>
      <c r="D1193" s="5" t="s">
        <v>2149</v>
      </c>
      <c r="E1193" s="6">
        <v>39191</v>
      </c>
      <c r="F1193" s="7">
        <v>795227</v>
      </c>
      <c r="G1193" s="7">
        <v>0</v>
      </c>
      <c r="H1193" s="7">
        <v>0</v>
      </c>
      <c r="I1193" s="7">
        <v>795227</v>
      </c>
      <c r="J1193" s="7">
        <v>-795226</v>
      </c>
      <c r="K1193" s="7">
        <v>0</v>
      </c>
      <c r="L1193" s="7">
        <v>1</v>
      </c>
    </row>
    <row r="1194" spans="1:12" x14ac:dyDescent="0.25">
      <c r="A1194" s="4" t="s">
        <v>12</v>
      </c>
      <c r="B1194" s="5" t="s">
        <v>2150</v>
      </c>
      <c r="C1194" s="5" t="s">
        <v>2102</v>
      </c>
      <c r="D1194" s="5" t="s">
        <v>2151</v>
      </c>
      <c r="E1194" s="6">
        <v>39328</v>
      </c>
      <c r="F1194" s="7">
        <v>385391</v>
      </c>
      <c r="G1194" s="7">
        <v>0</v>
      </c>
      <c r="H1194" s="7">
        <v>0</v>
      </c>
      <c r="I1194" s="7">
        <v>385391</v>
      </c>
      <c r="J1194" s="7">
        <v>-385390</v>
      </c>
      <c r="K1194" s="7">
        <v>0</v>
      </c>
      <c r="L1194" s="7">
        <v>1</v>
      </c>
    </row>
    <row r="1195" spans="1:12" x14ac:dyDescent="0.25">
      <c r="A1195" s="4" t="s">
        <v>12</v>
      </c>
      <c r="B1195" s="5" t="s">
        <v>2152</v>
      </c>
      <c r="C1195" s="5" t="s">
        <v>2102</v>
      </c>
      <c r="D1195" s="5" t="s">
        <v>2151</v>
      </c>
      <c r="E1195" s="6">
        <v>39328</v>
      </c>
      <c r="F1195" s="7">
        <v>385391</v>
      </c>
      <c r="G1195" s="7">
        <v>0</v>
      </c>
      <c r="H1195" s="7">
        <v>0</v>
      </c>
      <c r="I1195" s="7">
        <v>385391</v>
      </c>
      <c r="J1195" s="7">
        <v>-385390</v>
      </c>
      <c r="K1195" s="7">
        <v>0</v>
      </c>
      <c r="L1195" s="7">
        <v>1</v>
      </c>
    </row>
    <row r="1196" spans="1:12" x14ac:dyDescent="0.25">
      <c r="A1196" s="4" t="s">
        <v>12</v>
      </c>
      <c r="B1196" s="5" t="s">
        <v>2153</v>
      </c>
      <c r="C1196" s="5" t="s">
        <v>2102</v>
      </c>
      <c r="D1196" s="5" t="s">
        <v>2151</v>
      </c>
      <c r="E1196" s="6">
        <v>39328</v>
      </c>
      <c r="F1196" s="7">
        <v>385391</v>
      </c>
      <c r="G1196" s="7">
        <v>0</v>
      </c>
      <c r="H1196" s="7">
        <v>0</v>
      </c>
      <c r="I1196" s="7">
        <v>385391</v>
      </c>
      <c r="J1196" s="7">
        <v>-385390</v>
      </c>
      <c r="K1196" s="7">
        <v>0</v>
      </c>
      <c r="L1196" s="7">
        <v>1</v>
      </c>
    </row>
    <row r="1197" spans="1:12" x14ac:dyDescent="0.25">
      <c r="A1197" s="4" t="s">
        <v>12</v>
      </c>
      <c r="B1197" s="5" t="s">
        <v>2154</v>
      </c>
      <c r="C1197" s="5" t="s">
        <v>2102</v>
      </c>
      <c r="D1197" s="5" t="s">
        <v>2155</v>
      </c>
      <c r="E1197" s="6">
        <v>39423</v>
      </c>
      <c r="F1197" s="7">
        <v>492275</v>
      </c>
      <c r="G1197" s="7">
        <v>0</v>
      </c>
      <c r="H1197" s="7">
        <v>0</v>
      </c>
      <c r="I1197" s="7">
        <v>492275</v>
      </c>
      <c r="J1197" s="7">
        <v>-492274</v>
      </c>
      <c r="K1197" s="7">
        <v>0</v>
      </c>
      <c r="L1197" s="7">
        <v>1</v>
      </c>
    </row>
    <row r="1198" spans="1:12" x14ac:dyDescent="0.25">
      <c r="A1198" s="4" t="s">
        <v>12</v>
      </c>
      <c r="B1198" s="5" t="s">
        <v>2156</v>
      </c>
      <c r="C1198" s="5" t="s">
        <v>2102</v>
      </c>
      <c r="D1198" s="5" t="s">
        <v>625</v>
      </c>
      <c r="E1198" s="6">
        <v>39813</v>
      </c>
      <c r="F1198" s="7">
        <v>2530576</v>
      </c>
      <c r="G1198" s="7">
        <v>0</v>
      </c>
      <c r="H1198" s="7">
        <v>0</v>
      </c>
      <c r="I1198" s="7">
        <v>2530576</v>
      </c>
      <c r="J1198" s="7">
        <v>-2530575</v>
      </c>
      <c r="K1198" s="7">
        <v>0</v>
      </c>
      <c r="L1198" s="7">
        <v>1</v>
      </c>
    </row>
    <row r="1199" spans="1:12" x14ac:dyDescent="0.25">
      <c r="A1199" s="4" t="s">
        <v>12</v>
      </c>
      <c r="B1199" s="5" t="s">
        <v>2096</v>
      </c>
      <c r="C1199" s="5" t="s">
        <v>2102</v>
      </c>
      <c r="D1199" s="5" t="s">
        <v>2157</v>
      </c>
      <c r="E1199" s="6">
        <v>40022</v>
      </c>
      <c r="F1199" s="7">
        <v>603149</v>
      </c>
      <c r="G1199" s="7">
        <v>0</v>
      </c>
      <c r="H1199" s="7">
        <v>0</v>
      </c>
      <c r="I1199" s="7">
        <v>603149</v>
      </c>
      <c r="J1199" s="7">
        <v>-603148</v>
      </c>
      <c r="K1199" s="7">
        <v>0</v>
      </c>
      <c r="L1199" s="7">
        <v>1</v>
      </c>
    </row>
    <row r="1200" spans="1:12" x14ac:dyDescent="0.25">
      <c r="A1200" s="4" t="s">
        <v>12</v>
      </c>
      <c r="B1200" s="5" t="s">
        <v>2076</v>
      </c>
      <c r="C1200" s="5" t="s">
        <v>2102</v>
      </c>
      <c r="D1200" s="5" t="s">
        <v>2158</v>
      </c>
      <c r="E1200" s="6">
        <v>40113</v>
      </c>
      <c r="F1200" s="7">
        <v>3518162</v>
      </c>
      <c r="G1200" s="7">
        <v>0</v>
      </c>
      <c r="H1200" s="7">
        <v>0</v>
      </c>
      <c r="I1200" s="7">
        <v>3518162</v>
      </c>
      <c r="J1200" s="7">
        <v>-3518161</v>
      </c>
      <c r="K1200" s="7">
        <v>0</v>
      </c>
      <c r="L1200" s="7">
        <v>1</v>
      </c>
    </row>
    <row r="1201" spans="1:12" x14ac:dyDescent="0.25">
      <c r="A1201" s="4" t="s">
        <v>12</v>
      </c>
      <c r="B1201" s="5" t="s">
        <v>2159</v>
      </c>
      <c r="C1201" s="5" t="s">
        <v>2102</v>
      </c>
      <c r="D1201" s="5" t="s">
        <v>2160</v>
      </c>
      <c r="E1201" s="6">
        <v>40115</v>
      </c>
      <c r="F1201" s="7">
        <v>465715</v>
      </c>
      <c r="G1201" s="7">
        <v>0</v>
      </c>
      <c r="H1201" s="7">
        <v>0</v>
      </c>
      <c r="I1201" s="7">
        <v>465715</v>
      </c>
      <c r="J1201" s="7">
        <v>-465714</v>
      </c>
      <c r="K1201" s="7">
        <v>0</v>
      </c>
      <c r="L1201" s="7">
        <v>1</v>
      </c>
    </row>
    <row r="1202" spans="1:12" x14ac:dyDescent="0.25">
      <c r="A1202" s="4" t="s">
        <v>12</v>
      </c>
      <c r="B1202" s="5" t="s">
        <v>2092</v>
      </c>
      <c r="C1202" s="5" t="s">
        <v>2102</v>
      </c>
      <c r="D1202" s="5" t="s">
        <v>2161</v>
      </c>
      <c r="E1202" s="6">
        <v>37092</v>
      </c>
      <c r="F1202" s="7">
        <v>3987220</v>
      </c>
      <c r="G1202" s="7">
        <v>0</v>
      </c>
      <c r="H1202" s="7">
        <v>0</v>
      </c>
      <c r="I1202" s="7">
        <v>3987220</v>
      </c>
      <c r="J1202" s="7">
        <v>-3987220</v>
      </c>
      <c r="K1202" s="7">
        <v>0</v>
      </c>
      <c r="L1202" s="7">
        <v>0</v>
      </c>
    </row>
    <row r="1203" spans="1:12" x14ac:dyDescent="0.25">
      <c r="A1203" s="4" t="s">
        <v>12</v>
      </c>
      <c r="B1203" s="5" t="s">
        <v>2162</v>
      </c>
      <c r="C1203" s="5" t="s">
        <v>2102</v>
      </c>
      <c r="D1203" s="5" t="s">
        <v>2163</v>
      </c>
      <c r="E1203" s="6">
        <v>37194</v>
      </c>
      <c r="F1203" s="7">
        <v>784361</v>
      </c>
      <c r="G1203" s="7">
        <v>0</v>
      </c>
      <c r="H1203" s="7">
        <v>0</v>
      </c>
      <c r="I1203" s="7">
        <v>784361</v>
      </c>
      <c r="J1203" s="7">
        <v>-784361</v>
      </c>
      <c r="K1203" s="7">
        <v>0</v>
      </c>
      <c r="L1203" s="7">
        <v>0</v>
      </c>
    </row>
    <row r="1204" spans="1:12" x14ac:dyDescent="0.25">
      <c r="A1204" s="4" t="s">
        <v>12</v>
      </c>
      <c r="B1204" s="5" t="s">
        <v>2098</v>
      </c>
      <c r="C1204" s="5" t="s">
        <v>2102</v>
      </c>
      <c r="D1204" s="5" t="s">
        <v>2164</v>
      </c>
      <c r="E1204" s="6">
        <v>37309</v>
      </c>
      <c r="F1204" s="7">
        <v>4412455</v>
      </c>
      <c r="G1204" s="7">
        <v>0</v>
      </c>
      <c r="H1204" s="7">
        <v>0</v>
      </c>
      <c r="I1204" s="7">
        <v>4412455</v>
      </c>
      <c r="J1204" s="7">
        <v>-4412455</v>
      </c>
      <c r="K1204" s="7">
        <v>0</v>
      </c>
      <c r="L1204" s="7">
        <v>0</v>
      </c>
    </row>
    <row r="1205" spans="1:12" x14ac:dyDescent="0.25">
      <c r="A1205" s="4" t="s">
        <v>12</v>
      </c>
      <c r="B1205" s="5" t="s">
        <v>2080</v>
      </c>
      <c r="C1205" s="5" t="s">
        <v>2102</v>
      </c>
      <c r="D1205" s="5" t="s">
        <v>2165</v>
      </c>
      <c r="E1205" s="6">
        <v>37620</v>
      </c>
      <c r="F1205" s="7">
        <v>752007</v>
      </c>
      <c r="G1205" s="7">
        <v>0</v>
      </c>
      <c r="H1205" s="7">
        <v>0</v>
      </c>
      <c r="I1205" s="7">
        <v>752007</v>
      </c>
      <c r="J1205" s="7">
        <v>-752007</v>
      </c>
      <c r="K1205" s="7">
        <v>0</v>
      </c>
      <c r="L1205" s="7">
        <v>0</v>
      </c>
    </row>
    <row r="1206" spans="1:12" x14ac:dyDescent="0.25">
      <c r="A1206" s="4" t="s">
        <v>12</v>
      </c>
      <c r="B1206" s="5" t="s">
        <v>2166</v>
      </c>
      <c r="C1206" s="5" t="s">
        <v>2102</v>
      </c>
      <c r="D1206" s="5" t="s">
        <v>2167</v>
      </c>
      <c r="E1206" s="6">
        <v>37757</v>
      </c>
      <c r="F1206" s="7">
        <v>797973</v>
      </c>
      <c r="G1206" s="7">
        <v>0</v>
      </c>
      <c r="H1206" s="7">
        <v>0</v>
      </c>
      <c r="I1206" s="7">
        <v>797973</v>
      </c>
      <c r="J1206" s="7">
        <v>-797973</v>
      </c>
      <c r="K1206" s="7">
        <v>0</v>
      </c>
      <c r="L1206" s="7">
        <v>0</v>
      </c>
    </row>
    <row r="1207" spans="1:12" x14ac:dyDescent="0.25">
      <c r="A1207" s="4" t="s">
        <v>12</v>
      </c>
      <c r="B1207" s="5" t="s">
        <v>2168</v>
      </c>
      <c r="C1207" s="5" t="s">
        <v>2102</v>
      </c>
      <c r="D1207" s="5" t="s">
        <v>2169</v>
      </c>
      <c r="E1207" s="6">
        <v>37943</v>
      </c>
      <c r="F1207" s="7">
        <v>318208</v>
      </c>
      <c r="G1207" s="7">
        <v>0</v>
      </c>
      <c r="H1207" s="7">
        <v>0</v>
      </c>
      <c r="I1207" s="7">
        <v>318208</v>
      </c>
      <c r="J1207" s="7">
        <v>-318208</v>
      </c>
      <c r="K1207" s="7">
        <v>0</v>
      </c>
      <c r="L1207" s="7">
        <v>0</v>
      </c>
    </row>
    <row r="1208" spans="1:12" x14ac:dyDescent="0.25">
      <c r="A1208" s="4" t="s">
        <v>12</v>
      </c>
      <c r="B1208" s="5" t="s">
        <v>2100</v>
      </c>
      <c r="C1208" s="5" t="s">
        <v>2102</v>
      </c>
      <c r="D1208" s="5" t="s">
        <v>2170</v>
      </c>
      <c r="E1208" s="6">
        <v>37971</v>
      </c>
      <c r="F1208" s="7">
        <v>48092</v>
      </c>
      <c r="G1208" s="7">
        <v>0</v>
      </c>
      <c r="H1208" s="7">
        <v>0</v>
      </c>
      <c r="I1208" s="7">
        <v>48092</v>
      </c>
      <c r="J1208" s="7">
        <v>-48092</v>
      </c>
      <c r="K1208" s="7">
        <v>0</v>
      </c>
      <c r="L1208" s="7">
        <v>0</v>
      </c>
    </row>
    <row r="1209" spans="1:12" x14ac:dyDescent="0.25">
      <c r="A1209" s="4" t="s">
        <v>12</v>
      </c>
      <c r="B1209" s="5" t="s">
        <v>2171</v>
      </c>
      <c r="C1209" s="5" t="s">
        <v>2102</v>
      </c>
      <c r="D1209" s="5" t="s">
        <v>2172</v>
      </c>
      <c r="E1209" s="6">
        <v>37985</v>
      </c>
      <c r="F1209" s="7">
        <v>540230</v>
      </c>
      <c r="G1209" s="7">
        <v>0</v>
      </c>
      <c r="H1209" s="7">
        <v>0</v>
      </c>
      <c r="I1209" s="7">
        <v>540230</v>
      </c>
      <c r="J1209" s="7">
        <v>-540230</v>
      </c>
      <c r="K1209" s="7">
        <v>0</v>
      </c>
      <c r="L1209" s="7">
        <v>0</v>
      </c>
    </row>
    <row r="1210" spans="1:12" x14ac:dyDescent="0.25">
      <c r="A1210" s="4" t="s">
        <v>12</v>
      </c>
      <c r="B1210" s="5" t="s">
        <v>2173</v>
      </c>
      <c r="C1210" s="5" t="s">
        <v>2102</v>
      </c>
      <c r="D1210" s="5" t="s">
        <v>2174</v>
      </c>
      <c r="E1210" s="6">
        <v>38209</v>
      </c>
      <c r="F1210" s="7">
        <v>77400</v>
      </c>
      <c r="G1210" s="7">
        <v>0</v>
      </c>
      <c r="H1210" s="7">
        <v>0</v>
      </c>
      <c r="I1210" s="7">
        <v>77400</v>
      </c>
      <c r="J1210" s="7">
        <v>-77400</v>
      </c>
      <c r="K1210" s="7">
        <v>0</v>
      </c>
      <c r="L1210" s="7">
        <v>0</v>
      </c>
    </row>
    <row r="1211" spans="1:12" x14ac:dyDescent="0.25">
      <c r="A1211" s="4" t="s">
        <v>12</v>
      </c>
      <c r="B1211" s="5" t="s">
        <v>2175</v>
      </c>
      <c r="C1211" s="5" t="s">
        <v>2102</v>
      </c>
      <c r="D1211" s="5" t="s">
        <v>2176</v>
      </c>
      <c r="E1211" s="6">
        <v>38350</v>
      </c>
      <c r="F1211" s="7">
        <v>1048709</v>
      </c>
      <c r="G1211" s="7">
        <v>0</v>
      </c>
      <c r="H1211" s="7">
        <v>0</v>
      </c>
      <c r="I1211" s="7">
        <v>1048709</v>
      </c>
      <c r="J1211" s="7">
        <v>-1048709</v>
      </c>
      <c r="K1211" s="7">
        <v>0</v>
      </c>
      <c r="L1211" s="7">
        <v>0</v>
      </c>
    </row>
    <row r="1212" spans="1:12" x14ac:dyDescent="0.25">
      <c r="A1212" s="4" t="s">
        <v>12</v>
      </c>
      <c r="B1212" s="5" t="s">
        <v>2177</v>
      </c>
      <c r="C1212" s="5" t="s">
        <v>2102</v>
      </c>
      <c r="D1212" s="5" t="s">
        <v>2178</v>
      </c>
      <c r="E1212" s="6">
        <v>38229</v>
      </c>
      <c r="F1212" s="7">
        <v>114995</v>
      </c>
      <c r="G1212" s="7">
        <v>0</v>
      </c>
      <c r="H1212" s="7">
        <v>0</v>
      </c>
      <c r="I1212" s="7">
        <v>114995</v>
      </c>
      <c r="J1212" s="7">
        <v>-114995</v>
      </c>
      <c r="K1212" s="7">
        <v>0</v>
      </c>
      <c r="L1212" s="7">
        <v>0</v>
      </c>
    </row>
    <row r="1213" spans="1:12" x14ac:dyDescent="0.25">
      <c r="A1213" s="4" t="s">
        <v>12</v>
      </c>
      <c r="B1213" s="5" t="s">
        <v>2179</v>
      </c>
      <c r="C1213" s="5" t="s">
        <v>2102</v>
      </c>
      <c r="D1213" s="5" t="s">
        <v>2180</v>
      </c>
      <c r="E1213" s="6">
        <v>40512</v>
      </c>
      <c r="F1213" s="7">
        <v>1871808</v>
      </c>
      <c r="G1213" s="7">
        <v>0</v>
      </c>
      <c r="H1213" s="7">
        <v>0</v>
      </c>
      <c r="I1213" s="7">
        <v>1871808</v>
      </c>
      <c r="J1213" s="7">
        <v>-1871807</v>
      </c>
      <c r="K1213" s="7">
        <v>0</v>
      </c>
      <c r="L1213" s="7">
        <v>1</v>
      </c>
    </row>
    <row r="1214" spans="1:12" x14ac:dyDescent="0.25">
      <c r="A1214" s="4" t="s">
        <v>12</v>
      </c>
      <c r="B1214" s="5" t="s">
        <v>2181</v>
      </c>
      <c r="C1214" s="5" t="s">
        <v>2102</v>
      </c>
      <c r="D1214" s="5" t="s">
        <v>2182</v>
      </c>
      <c r="E1214" s="6">
        <v>40908</v>
      </c>
      <c r="F1214" s="7">
        <v>971759</v>
      </c>
      <c r="G1214" s="7">
        <v>0</v>
      </c>
      <c r="H1214" s="7">
        <v>0</v>
      </c>
      <c r="I1214" s="7">
        <v>971759</v>
      </c>
      <c r="J1214" s="7">
        <v>-971758</v>
      </c>
      <c r="K1214" s="7">
        <v>0</v>
      </c>
      <c r="L1214" s="7">
        <v>1</v>
      </c>
    </row>
    <row r="1215" spans="1:12" x14ac:dyDescent="0.25">
      <c r="A1215" s="4" t="s">
        <v>12</v>
      </c>
      <c r="B1215" s="5" t="s">
        <v>2183</v>
      </c>
      <c r="C1215" s="5" t="s">
        <v>2102</v>
      </c>
      <c r="D1215" s="5" t="s">
        <v>2184</v>
      </c>
      <c r="E1215" s="6">
        <v>40908</v>
      </c>
      <c r="F1215" s="7">
        <v>1770988</v>
      </c>
      <c r="G1215" s="7">
        <v>0</v>
      </c>
      <c r="H1215" s="7">
        <v>0</v>
      </c>
      <c r="I1215" s="7">
        <v>1770988</v>
      </c>
      <c r="J1215" s="7">
        <v>-1770987</v>
      </c>
      <c r="K1215" s="7">
        <v>0</v>
      </c>
      <c r="L1215" s="7">
        <v>1</v>
      </c>
    </row>
    <row r="1216" spans="1:12" x14ac:dyDescent="0.25">
      <c r="A1216" s="4" t="s">
        <v>12</v>
      </c>
      <c r="B1216" s="5" t="s">
        <v>2185</v>
      </c>
      <c r="C1216" s="5" t="s">
        <v>2102</v>
      </c>
      <c r="D1216" s="5" t="s">
        <v>2186</v>
      </c>
      <c r="E1216" s="6">
        <v>41288</v>
      </c>
      <c r="F1216" s="7">
        <v>0</v>
      </c>
      <c r="G1216" s="7">
        <v>0</v>
      </c>
      <c r="H1216" s="7">
        <v>0</v>
      </c>
      <c r="I1216" s="7">
        <v>0</v>
      </c>
      <c r="J1216" s="7">
        <v>0</v>
      </c>
      <c r="K1216" s="7">
        <v>0</v>
      </c>
      <c r="L1216" s="7">
        <v>0</v>
      </c>
    </row>
    <row r="1217" spans="1:12" x14ac:dyDescent="0.25">
      <c r="A1217" s="4" t="s">
        <v>12</v>
      </c>
      <c r="B1217" s="5" t="s">
        <v>2187</v>
      </c>
      <c r="C1217" s="5" t="s">
        <v>2102</v>
      </c>
      <c r="D1217" s="5" t="s">
        <v>2188</v>
      </c>
      <c r="E1217" s="6">
        <v>41361</v>
      </c>
      <c r="F1217" s="7">
        <v>875152</v>
      </c>
      <c r="G1217" s="7">
        <v>0</v>
      </c>
      <c r="H1217" s="7">
        <v>0</v>
      </c>
      <c r="I1217" s="7">
        <v>875152</v>
      </c>
      <c r="J1217" s="7">
        <v>-875151</v>
      </c>
      <c r="K1217" s="7">
        <v>0</v>
      </c>
      <c r="L1217" s="7">
        <v>1</v>
      </c>
    </row>
    <row r="1218" spans="1:12" x14ac:dyDescent="0.25">
      <c r="A1218" s="4" t="s">
        <v>12</v>
      </c>
      <c r="B1218" s="5" t="s">
        <v>2189</v>
      </c>
      <c r="C1218" s="5" t="s">
        <v>2102</v>
      </c>
      <c r="D1218" s="5" t="s">
        <v>2190</v>
      </c>
      <c r="E1218" s="6">
        <v>41638</v>
      </c>
      <c r="F1218" s="7">
        <v>395356</v>
      </c>
      <c r="G1218" s="7">
        <v>0</v>
      </c>
      <c r="H1218" s="7">
        <v>0</v>
      </c>
      <c r="I1218" s="7">
        <v>395356</v>
      </c>
      <c r="J1218" s="7">
        <v>-395355</v>
      </c>
      <c r="K1218" s="7">
        <v>0</v>
      </c>
      <c r="L1218" s="7">
        <v>1</v>
      </c>
    </row>
    <row r="1219" spans="1:12" x14ac:dyDescent="0.25">
      <c r="A1219" s="4" t="s">
        <v>12</v>
      </c>
      <c r="B1219" s="5" t="s">
        <v>2191</v>
      </c>
      <c r="C1219" s="5" t="s">
        <v>2102</v>
      </c>
      <c r="D1219" s="5" t="s">
        <v>2192</v>
      </c>
      <c r="E1219" s="6">
        <v>42216</v>
      </c>
      <c r="F1219" s="7">
        <v>117903</v>
      </c>
      <c r="G1219" s="7">
        <v>0</v>
      </c>
      <c r="H1219" s="7">
        <v>0</v>
      </c>
      <c r="I1219" s="7">
        <v>117903</v>
      </c>
      <c r="J1219" s="7">
        <v>-117902</v>
      </c>
      <c r="K1219" s="7">
        <v>-19649</v>
      </c>
      <c r="L1219" s="7">
        <v>1</v>
      </c>
    </row>
    <row r="1220" spans="1:12" x14ac:dyDescent="0.25">
      <c r="A1220" s="4" t="s">
        <v>12</v>
      </c>
      <c r="B1220" s="5" t="s">
        <v>2193</v>
      </c>
      <c r="C1220" s="5" t="s">
        <v>2102</v>
      </c>
      <c r="D1220" s="5" t="s">
        <v>2194</v>
      </c>
      <c r="E1220" s="6">
        <v>39017</v>
      </c>
      <c r="F1220" s="7">
        <v>1414417</v>
      </c>
      <c r="G1220" s="7">
        <v>0</v>
      </c>
      <c r="H1220" s="7">
        <v>0</v>
      </c>
      <c r="I1220" s="7">
        <v>1414417</v>
      </c>
      <c r="J1220" s="7">
        <v>-1414417</v>
      </c>
      <c r="K1220" s="7">
        <v>0</v>
      </c>
      <c r="L1220" s="7">
        <v>0</v>
      </c>
    </row>
    <row r="1221" spans="1:12" x14ac:dyDescent="0.25">
      <c r="A1221" s="4" t="s">
        <v>12</v>
      </c>
      <c r="B1221" s="5" t="s">
        <v>2082</v>
      </c>
      <c r="C1221" s="5" t="s">
        <v>2102</v>
      </c>
      <c r="D1221" s="5" t="s">
        <v>2195</v>
      </c>
      <c r="E1221" s="6">
        <v>39643</v>
      </c>
      <c r="F1221" s="7">
        <v>697897</v>
      </c>
      <c r="G1221" s="7">
        <v>0</v>
      </c>
      <c r="H1221" s="7">
        <v>0</v>
      </c>
      <c r="I1221" s="7">
        <v>697897</v>
      </c>
      <c r="J1221" s="7">
        <v>-697896</v>
      </c>
      <c r="K1221" s="7">
        <v>0</v>
      </c>
      <c r="L1221" s="7">
        <v>1</v>
      </c>
    </row>
    <row r="1222" spans="1:12" x14ac:dyDescent="0.25">
      <c r="A1222" s="4" t="s">
        <v>12</v>
      </c>
      <c r="B1222" s="5" t="s">
        <v>2196</v>
      </c>
      <c r="C1222" s="5" t="s">
        <v>2102</v>
      </c>
      <c r="D1222" s="5" t="s">
        <v>2197</v>
      </c>
      <c r="E1222" s="6">
        <v>40512</v>
      </c>
      <c r="F1222" s="7">
        <v>995550</v>
      </c>
      <c r="G1222" s="7">
        <v>0</v>
      </c>
      <c r="H1222" s="7">
        <v>0</v>
      </c>
      <c r="I1222" s="7">
        <v>995550</v>
      </c>
      <c r="J1222" s="7">
        <v>-995549</v>
      </c>
      <c r="K1222" s="7">
        <v>0</v>
      </c>
      <c r="L1222" s="7">
        <v>1</v>
      </c>
    </row>
    <row r="1223" spans="1:12" x14ac:dyDescent="0.25">
      <c r="A1223" s="4" t="s">
        <v>12</v>
      </c>
      <c r="B1223" s="5" t="s">
        <v>2198</v>
      </c>
      <c r="C1223" s="5" t="s">
        <v>2102</v>
      </c>
      <c r="D1223" s="5" t="s">
        <v>2199</v>
      </c>
      <c r="E1223" s="6">
        <v>41577</v>
      </c>
      <c r="F1223" s="7">
        <v>570659</v>
      </c>
      <c r="G1223" s="7">
        <v>0</v>
      </c>
      <c r="H1223" s="7">
        <v>0</v>
      </c>
      <c r="I1223" s="7">
        <v>570659</v>
      </c>
      <c r="J1223" s="7">
        <v>-570658</v>
      </c>
      <c r="K1223" s="7">
        <v>0</v>
      </c>
      <c r="L1223" s="7">
        <v>1</v>
      </c>
    </row>
    <row r="1224" spans="1:12" x14ac:dyDescent="0.25">
      <c r="A1224" s="4" t="s">
        <v>12</v>
      </c>
      <c r="B1224" s="5" t="s">
        <v>2200</v>
      </c>
      <c r="C1224" s="5" t="s">
        <v>2102</v>
      </c>
      <c r="D1224" s="5" t="s">
        <v>2201</v>
      </c>
      <c r="E1224" s="6">
        <v>41577</v>
      </c>
      <c r="F1224" s="7">
        <v>599865</v>
      </c>
      <c r="G1224" s="7">
        <v>0</v>
      </c>
      <c r="H1224" s="7">
        <v>0</v>
      </c>
      <c r="I1224" s="7">
        <v>599865</v>
      </c>
      <c r="J1224" s="7">
        <v>-599864</v>
      </c>
      <c r="K1224" s="7">
        <v>0</v>
      </c>
      <c r="L1224" s="7">
        <v>1</v>
      </c>
    </row>
    <row r="1225" spans="1:12" x14ac:dyDescent="0.25">
      <c r="A1225" s="4" t="s">
        <v>684</v>
      </c>
      <c r="B1225" s="5" t="s">
        <v>2202</v>
      </c>
      <c r="C1225" s="5" t="s">
        <v>2102</v>
      </c>
      <c r="D1225" s="5" t="s">
        <v>2203</v>
      </c>
      <c r="E1225" s="6">
        <v>37194</v>
      </c>
      <c r="F1225" s="7">
        <v>131862</v>
      </c>
      <c r="G1225" s="7">
        <v>0</v>
      </c>
      <c r="H1225" s="7">
        <v>0</v>
      </c>
      <c r="I1225" s="7">
        <v>131862</v>
      </c>
      <c r="J1225" s="7">
        <v>-131862</v>
      </c>
      <c r="K1225" s="7">
        <v>0</v>
      </c>
      <c r="L1225" s="7">
        <v>0</v>
      </c>
    </row>
    <row r="1226" spans="1:12" x14ac:dyDescent="0.25">
      <c r="A1226" s="4" t="s">
        <v>684</v>
      </c>
      <c r="B1226" s="5" t="s">
        <v>2204</v>
      </c>
      <c r="C1226" s="5" t="s">
        <v>2102</v>
      </c>
      <c r="D1226" s="5" t="s">
        <v>2205</v>
      </c>
      <c r="E1226" s="6">
        <v>37431</v>
      </c>
      <c r="F1226" s="7">
        <v>203264</v>
      </c>
      <c r="G1226" s="7">
        <v>0</v>
      </c>
      <c r="H1226" s="7">
        <v>0</v>
      </c>
      <c r="I1226" s="7">
        <v>203264</v>
      </c>
      <c r="J1226" s="7">
        <v>-203264</v>
      </c>
      <c r="K1226" s="7">
        <v>0</v>
      </c>
      <c r="L1226" s="7">
        <v>0</v>
      </c>
    </row>
    <row r="1227" spans="1:12" x14ac:dyDescent="0.25">
      <c r="A1227" s="4" t="s">
        <v>684</v>
      </c>
      <c r="B1227" s="5" t="s">
        <v>2206</v>
      </c>
      <c r="C1227" s="5" t="s">
        <v>2102</v>
      </c>
      <c r="D1227" s="5" t="s">
        <v>2207</v>
      </c>
      <c r="E1227" s="6">
        <v>38323</v>
      </c>
      <c r="F1227" s="7">
        <v>347196</v>
      </c>
      <c r="G1227" s="7">
        <v>0</v>
      </c>
      <c r="H1227" s="7">
        <v>0</v>
      </c>
      <c r="I1227" s="7">
        <v>347196</v>
      </c>
      <c r="J1227" s="7">
        <v>-347196</v>
      </c>
      <c r="K1227" s="7">
        <v>0</v>
      </c>
      <c r="L1227" s="7">
        <v>0</v>
      </c>
    </row>
    <row r="1228" spans="1:12" x14ac:dyDescent="0.25">
      <c r="A1228" s="4" t="s">
        <v>684</v>
      </c>
      <c r="B1228" s="5" t="s">
        <v>2208</v>
      </c>
      <c r="C1228" s="5" t="s">
        <v>2102</v>
      </c>
      <c r="D1228" s="5" t="s">
        <v>2209</v>
      </c>
      <c r="E1228" s="6">
        <v>38898</v>
      </c>
      <c r="F1228" s="7">
        <v>265541</v>
      </c>
      <c r="G1228" s="7">
        <v>0</v>
      </c>
      <c r="H1228" s="7">
        <v>0</v>
      </c>
      <c r="I1228" s="7">
        <v>265541</v>
      </c>
      <c r="J1228" s="7">
        <v>-265541</v>
      </c>
      <c r="K1228" s="7">
        <v>0</v>
      </c>
      <c r="L1228" s="7">
        <v>0</v>
      </c>
    </row>
    <row r="1229" spans="1:12" x14ac:dyDescent="0.25">
      <c r="A1229" s="4" t="s">
        <v>684</v>
      </c>
      <c r="B1229" s="5" t="s">
        <v>2210</v>
      </c>
      <c r="C1229" s="5" t="s">
        <v>2102</v>
      </c>
      <c r="D1229" s="5" t="s">
        <v>2211</v>
      </c>
      <c r="E1229" s="6">
        <v>38960</v>
      </c>
      <c r="F1229" s="7">
        <v>384164</v>
      </c>
      <c r="G1229" s="7">
        <v>0</v>
      </c>
      <c r="H1229" s="7">
        <v>0</v>
      </c>
      <c r="I1229" s="7">
        <v>384164</v>
      </c>
      <c r="J1229" s="7">
        <v>-384164</v>
      </c>
      <c r="K1229" s="7">
        <v>0</v>
      </c>
      <c r="L1229" s="7">
        <v>0</v>
      </c>
    </row>
    <row r="1230" spans="1:12" x14ac:dyDescent="0.25">
      <c r="A1230" s="4" t="s">
        <v>684</v>
      </c>
      <c r="B1230" s="5" t="s">
        <v>2212</v>
      </c>
      <c r="C1230" s="5" t="s">
        <v>2102</v>
      </c>
      <c r="D1230" s="5" t="s">
        <v>2213</v>
      </c>
      <c r="E1230" s="6">
        <v>39017</v>
      </c>
      <c r="F1230" s="7">
        <v>253333</v>
      </c>
      <c r="G1230" s="7">
        <v>0</v>
      </c>
      <c r="H1230" s="7">
        <v>0</v>
      </c>
      <c r="I1230" s="7">
        <v>253333</v>
      </c>
      <c r="J1230" s="7">
        <v>-253333</v>
      </c>
      <c r="K1230" s="7">
        <v>0</v>
      </c>
      <c r="L1230" s="7">
        <v>0</v>
      </c>
    </row>
    <row r="1231" spans="1:12" x14ac:dyDescent="0.25">
      <c r="A1231" s="4" t="s">
        <v>684</v>
      </c>
      <c r="B1231" s="5" t="s">
        <v>2073</v>
      </c>
      <c r="C1231" s="5" t="s">
        <v>2102</v>
      </c>
      <c r="D1231" s="5" t="s">
        <v>2214</v>
      </c>
      <c r="E1231" s="6">
        <v>39036</v>
      </c>
      <c r="F1231" s="7">
        <v>92993</v>
      </c>
      <c r="G1231" s="7">
        <v>0</v>
      </c>
      <c r="H1231" s="7">
        <v>0</v>
      </c>
      <c r="I1231" s="7">
        <v>92993</v>
      </c>
      <c r="J1231" s="7">
        <v>-92993</v>
      </c>
      <c r="K1231" s="7">
        <v>0</v>
      </c>
      <c r="L1231" s="7">
        <v>0</v>
      </c>
    </row>
    <row r="1232" spans="1:12" x14ac:dyDescent="0.25">
      <c r="A1232" s="4" t="s">
        <v>684</v>
      </c>
      <c r="B1232" s="5" t="s">
        <v>2215</v>
      </c>
      <c r="C1232" s="5" t="s">
        <v>2102</v>
      </c>
      <c r="D1232" s="5" t="s">
        <v>2216</v>
      </c>
      <c r="E1232" s="6">
        <v>39328</v>
      </c>
      <c r="F1232" s="7">
        <v>888343</v>
      </c>
      <c r="G1232" s="7">
        <v>0</v>
      </c>
      <c r="H1232" s="7">
        <v>0</v>
      </c>
      <c r="I1232" s="7">
        <v>888343</v>
      </c>
      <c r="J1232" s="7">
        <v>-888342</v>
      </c>
      <c r="K1232" s="7">
        <v>0</v>
      </c>
      <c r="L1232" s="7">
        <v>1</v>
      </c>
    </row>
    <row r="1233" spans="1:12" x14ac:dyDescent="0.25">
      <c r="A1233" s="4" t="s">
        <v>684</v>
      </c>
      <c r="B1233" s="5" t="s">
        <v>2217</v>
      </c>
      <c r="C1233" s="5" t="s">
        <v>2102</v>
      </c>
      <c r="D1233" s="5" t="s">
        <v>2218</v>
      </c>
      <c r="E1233" s="6">
        <v>39813</v>
      </c>
      <c r="F1233" s="7">
        <v>844987</v>
      </c>
      <c r="G1233" s="7">
        <v>0</v>
      </c>
      <c r="H1233" s="7">
        <v>0</v>
      </c>
      <c r="I1233" s="7">
        <v>844987</v>
      </c>
      <c r="J1233" s="7">
        <v>-844986</v>
      </c>
      <c r="K1233" s="7">
        <v>0</v>
      </c>
      <c r="L1233" s="7">
        <v>1</v>
      </c>
    </row>
    <row r="1234" spans="1:12" x14ac:dyDescent="0.25">
      <c r="A1234" s="4" t="s">
        <v>684</v>
      </c>
      <c r="B1234" s="5" t="s">
        <v>2084</v>
      </c>
      <c r="C1234" s="5" t="s">
        <v>2102</v>
      </c>
      <c r="D1234" s="5" t="s">
        <v>2219</v>
      </c>
      <c r="E1234" s="6">
        <v>40112</v>
      </c>
      <c r="F1234" s="7">
        <v>2342984</v>
      </c>
      <c r="G1234" s="7">
        <v>0</v>
      </c>
      <c r="H1234" s="7">
        <v>0</v>
      </c>
      <c r="I1234" s="7">
        <v>2342984</v>
      </c>
      <c r="J1234" s="7">
        <v>-2342983</v>
      </c>
      <c r="K1234" s="7">
        <v>0</v>
      </c>
      <c r="L1234" s="7">
        <v>1</v>
      </c>
    </row>
    <row r="1235" spans="1:12" x14ac:dyDescent="0.25">
      <c r="A1235" s="4" t="s">
        <v>684</v>
      </c>
      <c r="B1235" s="5" t="s">
        <v>2220</v>
      </c>
      <c r="C1235" s="5" t="s">
        <v>2102</v>
      </c>
      <c r="D1235" s="5" t="s">
        <v>2221</v>
      </c>
      <c r="E1235" s="6">
        <v>40512</v>
      </c>
      <c r="F1235" s="7">
        <v>188328</v>
      </c>
      <c r="G1235" s="7">
        <v>0</v>
      </c>
      <c r="H1235" s="7">
        <v>0</v>
      </c>
      <c r="I1235" s="7">
        <v>188328</v>
      </c>
      <c r="J1235" s="7">
        <v>-188327</v>
      </c>
      <c r="K1235" s="7">
        <v>0</v>
      </c>
      <c r="L1235" s="7">
        <v>1</v>
      </c>
    </row>
    <row r="1236" spans="1:12" x14ac:dyDescent="0.25">
      <c r="A1236" s="4" t="s">
        <v>684</v>
      </c>
      <c r="B1236" s="5" t="s">
        <v>2222</v>
      </c>
      <c r="C1236" s="5" t="s">
        <v>2102</v>
      </c>
      <c r="D1236" s="5" t="s">
        <v>2223</v>
      </c>
      <c r="E1236" s="6">
        <v>40908</v>
      </c>
      <c r="F1236" s="7">
        <v>1149337</v>
      </c>
      <c r="G1236" s="7">
        <v>0</v>
      </c>
      <c r="H1236" s="7">
        <v>0</v>
      </c>
      <c r="I1236" s="7">
        <v>1149337</v>
      </c>
      <c r="J1236" s="7">
        <v>-1149336</v>
      </c>
      <c r="K1236" s="7">
        <v>0</v>
      </c>
      <c r="L1236" s="7">
        <v>1</v>
      </c>
    </row>
    <row r="1237" spans="1:12" x14ac:dyDescent="0.25">
      <c r="A1237" s="4" t="s">
        <v>684</v>
      </c>
      <c r="B1237" s="5" t="s">
        <v>2224</v>
      </c>
      <c r="C1237" s="5" t="s">
        <v>2102</v>
      </c>
      <c r="D1237" s="5" t="s">
        <v>2225</v>
      </c>
      <c r="E1237" s="6">
        <v>40908</v>
      </c>
      <c r="F1237" s="7">
        <v>624164</v>
      </c>
      <c r="G1237" s="7">
        <v>0</v>
      </c>
      <c r="H1237" s="7">
        <v>0</v>
      </c>
      <c r="I1237" s="7">
        <v>624164</v>
      </c>
      <c r="J1237" s="7">
        <v>-624163</v>
      </c>
      <c r="K1237" s="7">
        <v>0</v>
      </c>
      <c r="L1237" s="7">
        <v>1</v>
      </c>
    </row>
    <row r="1238" spans="1:12" x14ac:dyDescent="0.25">
      <c r="A1238" s="4" t="s">
        <v>684</v>
      </c>
      <c r="B1238" s="5" t="s">
        <v>2226</v>
      </c>
      <c r="C1238" s="5" t="s">
        <v>2102</v>
      </c>
      <c r="D1238" s="5" t="s">
        <v>2227</v>
      </c>
      <c r="E1238" s="6">
        <v>41089</v>
      </c>
      <c r="F1238" s="7">
        <v>117654</v>
      </c>
      <c r="G1238" s="7">
        <v>0</v>
      </c>
      <c r="H1238" s="7">
        <v>0</v>
      </c>
      <c r="I1238" s="7">
        <v>117654</v>
      </c>
      <c r="J1238" s="7">
        <v>-117653</v>
      </c>
      <c r="K1238" s="7">
        <v>0</v>
      </c>
      <c r="L1238" s="7">
        <v>1</v>
      </c>
    </row>
    <row r="1239" spans="1:12" x14ac:dyDescent="0.25">
      <c r="A1239" s="4" t="s">
        <v>684</v>
      </c>
      <c r="B1239" s="5" t="s">
        <v>2228</v>
      </c>
      <c r="C1239" s="5" t="s">
        <v>2102</v>
      </c>
      <c r="D1239" s="5" t="s">
        <v>2229</v>
      </c>
      <c r="E1239" s="6">
        <v>41361</v>
      </c>
      <c r="F1239" s="7">
        <v>305061</v>
      </c>
      <c r="G1239" s="7">
        <v>0</v>
      </c>
      <c r="H1239" s="7">
        <v>0</v>
      </c>
      <c r="I1239" s="7">
        <v>305061</v>
      </c>
      <c r="J1239" s="7">
        <v>-305060</v>
      </c>
      <c r="K1239" s="7">
        <v>0</v>
      </c>
      <c r="L1239" s="7">
        <v>1</v>
      </c>
    </row>
    <row r="1240" spans="1:12" x14ac:dyDescent="0.25">
      <c r="A1240" s="4" t="s">
        <v>1320</v>
      </c>
      <c r="B1240" s="5" t="s">
        <v>2230</v>
      </c>
      <c r="C1240" s="5" t="s">
        <v>2102</v>
      </c>
      <c r="D1240" s="5" t="s">
        <v>2231</v>
      </c>
      <c r="E1240" s="6">
        <v>41577</v>
      </c>
      <c r="F1240" s="7">
        <v>494402</v>
      </c>
      <c r="G1240" s="7">
        <v>0</v>
      </c>
      <c r="H1240" s="7">
        <v>0</v>
      </c>
      <c r="I1240" s="7">
        <v>494402</v>
      </c>
      <c r="J1240" s="7">
        <v>-494401</v>
      </c>
      <c r="K1240" s="7">
        <v>0</v>
      </c>
      <c r="L1240" s="7">
        <v>1</v>
      </c>
    </row>
    <row r="1241" spans="1:12" x14ac:dyDescent="0.25">
      <c r="A1241" s="4" t="s">
        <v>12</v>
      </c>
      <c r="B1241" s="5" t="s">
        <v>2232</v>
      </c>
      <c r="C1241" s="5" t="s">
        <v>2233</v>
      </c>
      <c r="D1241" s="5" t="s">
        <v>2234</v>
      </c>
      <c r="E1241" s="6">
        <v>40858</v>
      </c>
      <c r="F1241" s="7">
        <v>636288</v>
      </c>
      <c r="G1241" s="7">
        <v>0</v>
      </c>
      <c r="H1241" s="7">
        <v>0</v>
      </c>
      <c r="I1241" s="7">
        <v>636288</v>
      </c>
      <c r="J1241" s="7">
        <v>-636287</v>
      </c>
      <c r="K1241" s="7">
        <v>0</v>
      </c>
      <c r="L1241" s="7">
        <v>1</v>
      </c>
    </row>
    <row r="1242" spans="1:12" x14ac:dyDescent="0.25">
      <c r="A1242" s="4" t="s">
        <v>12</v>
      </c>
      <c r="B1242" s="5" t="s">
        <v>2235</v>
      </c>
      <c r="C1242" s="5" t="s">
        <v>2233</v>
      </c>
      <c r="D1242" s="5" t="s">
        <v>2236</v>
      </c>
      <c r="E1242" s="6">
        <v>42369</v>
      </c>
      <c r="F1242" s="7">
        <v>430395</v>
      </c>
      <c r="G1242" s="7">
        <v>0</v>
      </c>
      <c r="H1242" s="7">
        <v>0</v>
      </c>
      <c r="I1242" s="7">
        <v>430395</v>
      </c>
      <c r="J1242" s="7">
        <v>-430394</v>
      </c>
      <c r="K1242" s="7">
        <v>-71731</v>
      </c>
      <c r="L1242" s="7">
        <v>1</v>
      </c>
    </row>
    <row r="1243" spans="1:12" x14ac:dyDescent="0.25">
      <c r="A1243" s="4" t="s">
        <v>12</v>
      </c>
      <c r="B1243" s="5" t="s">
        <v>2237</v>
      </c>
      <c r="C1243" s="5" t="s">
        <v>2233</v>
      </c>
      <c r="D1243" s="5" t="s">
        <v>2238</v>
      </c>
      <c r="E1243" s="6">
        <v>42551</v>
      </c>
      <c r="F1243" s="7">
        <v>404648</v>
      </c>
      <c r="G1243" s="7">
        <v>0</v>
      </c>
      <c r="H1243" s="7">
        <v>0</v>
      </c>
      <c r="I1243" s="7">
        <v>404648</v>
      </c>
      <c r="J1243" s="7">
        <v>-370927</v>
      </c>
      <c r="K1243" s="7">
        <v>-67441</v>
      </c>
      <c r="L1243" s="7">
        <v>33721</v>
      </c>
    </row>
    <row r="1244" spans="1:12" x14ac:dyDescent="0.25">
      <c r="A1244" s="4" t="s">
        <v>12</v>
      </c>
      <c r="B1244" s="5" t="s">
        <v>2239</v>
      </c>
      <c r="C1244" s="5" t="s">
        <v>2233</v>
      </c>
      <c r="D1244" s="5" t="s">
        <v>2240</v>
      </c>
      <c r="E1244" s="6">
        <v>42580</v>
      </c>
      <c r="F1244" s="7">
        <v>270165</v>
      </c>
      <c r="G1244" s="7">
        <v>0</v>
      </c>
      <c r="H1244" s="7">
        <v>0</v>
      </c>
      <c r="I1244" s="7">
        <v>270165</v>
      </c>
      <c r="J1244" s="7">
        <v>-243899</v>
      </c>
      <c r="K1244" s="7">
        <v>-45028</v>
      </c>
      <c r="L1244" s="7">
        <v>26266</v>
      </c>
    </row>
    <row r="1245" spans="1:12" x14ac:dyDescent="0.25">
      <c r="A1245" s="4" t="s">
        <v>12</v>
      </c>
      <c r="B1245" s="5" t="s">
        <v>2241</v>
      </c>
      <c r="C1245" s="5" t="s">
        <v>2233</v>
      </c>
      <c r="D1245" s="5" t="s">
        <v>2242</v>
      </c>
      <c r="E1245" s="6">
        <v>42613</v>
      </c>
      <c r="F1245" s="7">
        <v>8836</v>
      </c>
      <c r="G1245" s="7">
        <v>0</v>
      </c>
      <c r="H1245" s="7">
        <v>0</v>
      </c>
      <c r="I1245" s="7">
        <v>8836</v>
      </c>
      <c r="J1245" s="7">
        <v>-8835</v>
      </c>
      <c r="K1245" s="7">
        <v>0</v>
      </c>
      <c r="L1245" s="7">
        <v>1</v>
      </c>
    </row>
    <row r="1246" spans="1:12" x14ac:dyDescent="0.25">
      <c r="A1246" s="4" t="s">
        <v>12</v>
      </c>
      <c r="B1246" s="5" t="s">
        <v>2243</v>
      </c>
      <c r="C1246" s="5" t="s">
        <v>2233</v>
      </c>
      <c r="D1246" s="5" t="s">
        <v>2244</v>
      </c>
      <c r="E1246" s="6">
        <v>42704</v>
      </c>
      <c r="F1246" s="7">
        <v>1160951</v>
      </c>
      <c r="G1246" s="7">
        <v>0</v>
      </c>
      <c r="H1246" s="7">
        <v>0</v>
      </c>
      <c r="I1246" s="7">
        <v>1160951</v>
      </c>
      <c r="J1246" s="7">
        <v>-983584</v>
      </c>
      <c r="K1246" s="7">
        <v>-193492</v>
      </c>
      <c r="L1246" s="7">
        <v>177367</v>
      </c>
    </row>
    <row r="1247" spans="1:12" x14ac:dyDescent="0.25">
      <c r="A1247" s="4" t="s">
        <v>12</v>
      </c>
      <c r="B1247" s="5" t="s">
        <v>2245</v>
      </c>
      <c r="C1247" s="5" t="s">
        <v>2233</v>
      </c>
      <c r="D1247" s="5" t="s">
        <v>2246</v>
      </c>
      <c r="E1247" s="6">
        <v>43617</v>
      </c>
      <c r="F1247" s="7">
        <v>72011</v>
      </c>
      <c r="G1247" s="7">
        <v>0</v>
      </c>
      <c r="H1247" s="7">
        <v>0</v>
      </c>
      <c r="I1247" s="7">
        <v>72011</v>
      </c>
      <c r="J1247" s="7">
        <v>-72010</v>
      </c>
      <c r="K1247" s="7">
        <v>-18002</v>
      </c>
      <c r="L1247" s="7">
        <v>1</v>
      </c>
    </row>
    <row r="1248" spans="1:12" x14ac:dyDescent="0.25">
      <c r="A1248" s="4" t="s">
        <v>12</v>
      </c>
      <c r="B1248" s="5" t="s">
        <v>2247</v>
      </c>
      <c r="C1248" s="5" t="s">
        <v>2233</v>
      </c>
      <c r="D1248" s="5" t="s">
        <v>2248</v>
      </c>
      <c r="E1248" s="6">
        <v>41121</v>
      </c>
      <c r="F1248" s="7">
        <v>394121</v>
      </c>
      <c r="G1248" s="7">
        <v>0</v>
      </c>
      <c r="H1248" s="7">
        <v>0</v>
      </c>
      <c r="I1248" s="7">
        <v>394121</v>
      </c>
      <c r="J1248" s="7">
        <v>-394120</v>
      </c>
      <c r="K1248" s="7">
        <v>0</v>
      </c>
      <c r="L1248" s="7">
        <v>1</v>
      </c>
    </row>
    <row r="1249" spans="1:12" x14ac:dyDescent="0.25">
      <c r="A1249" s="4" t="s">
        <v>12</v>
      </c>
      <c r="B1249" s="5" t="s">
        <v>2249</v>
      </c>
      <c r="C1249" s="5" t="s">
        <v>2233</v>
      </c>
      <c r="D1249" s="5" t="s">
        <v>2250</v>
      </c>
      <c r="E1249" s="6">
        <v>42004</v>
      </c>
      <c r="F1249" s="7">
        <v>1734651</v>
      </c>
      <c r="G1249" s="7">
        <v>0</v>
      </c>
      <c r="H1249" s="7">
        <v>0</v>
      </c>
      <c r="I1249" s="7">
        <v>1734651</v>
      </c>
      <c r="J1249" s="7">
        <v>-1734650</v>
      </c>
      <c r="K1249" s="7">
        <v>0</v>
      </c>
      <c r="L1249" s="7">
        <v>1</v>
      </c>
    </row>
    <row r="1250" spans="1:12" x14ac:dyDescent="0.25">
      <c r="A1250" s="4" t="s">
        <v>12</v>
      </c>
      <c r="B1250" s="5" t="s">
        <v>2251</v>
      </c>
      <c r="C1250" s="5" t="s">
        <v>2233</v>
      </c>
      <c r="D1250" s="5" t="s">
        <v>2252</v>
      </c>
      <c r="E1250" s="6">
        <v>42613</v>
      </c>
      <c r="F1250" s="7">
        <v>6148</v>
      </c>
      <c r="G1250" s="7">
        <v>0</v>
      </c>
      <c r="H1250" s="7">
        <v>0</v>
      </c>
      <c r="I1250" s="7">
        <v>6148</v>
      </c>
      <c r="J1250" s="7">
        <v>-6147</v>
      </c>
      <c r="K1250" s="7">
        <v>0</v>
      </c>
      <c r="L1250" s="7">
        <v>1</v>
      </c>
    </row>
    <row r="1251" spans="1:12" x14ac:dyDescent="0.25">
      <c r="A1251" s="4" t="s">
        <v>12</v>
      </c>
      <c r="B1251" s="5" t="s">
        <v>2253</v>
      </c>
      <c r="C1251" s="5" t="s">
        <v>2233</v>
      </c>
      <c r="D1251" s="5" t="s">
        <v>2254</v>
      </c>
      <c r="E1251" s="6">
        <v>43617</v>
      </c>
      <c r="F1251" s="7">
        <v>1</v>
      </c>
      <c r="G1251" s="7">
        <v>0</v>
      </c>
      <c r="H1251" s="7">
        <v>0</v>
      </c>
      <c r="I1251" s="7">
        <v>1</v>
      </c>
      <c r="J1251" s="7">
        <v>0</v>
      </c>
      <c r="K1251" s="7">
        <v>0</v>
      </c>
      <c r="L1251" s="7">
        <v>1</v>
      </c>
    </row>
    <row r="1252" spans="1:12" x14ac:dyDescent="0.25">
      <c r="A1252" s="4" t="s">
        <v>12</v>
      </c>
      <c r="B1252" s="5" t="s">
        <v>2255</v>
      </c>
      <c r="C1252" s="5" t="s">
        <v>2233</v>
      </c>
      <c r="D1252" s="5" t="s">
        <v>2256</v>
      </c>
      <c r="E1252" s="6">
        <v>43617</v>
      </c>
      <c r="F1252" s="7">
        <v>1</v>
      </c>
      <c r="G1252" s="7">
        <v>0</v>
      </c>
      <c r="H1252" s="7">
        <v>0</v>
      </c>
      <c r="I1252" s="7">
        <v>1</v>
      </c>
      <c r="J1252" s="7">
        <v>0</v>
      </c>
      <c r="K1252" s="7">
        <v>0</v>
      </c>
      <c r="L1252" s="7">
        <v>1</v>
      </c>
    </row>
    <row r="1253" spans="1:12" x14ac:dyDescent="0.25">
      <c r="A1253" s="4" t="s">
        <v>12</v>
      </c>
      <c r="B1253" s="5" t="s">
        <v>2257</v>
      </c>
      <c r="C1253" s="5" t="s">
        <v>2233</v>
      </c>
      <c r="D1253" s="5" t="s">
        <v>2258</v>
      </c>
      <c r="E1253" s="6">
        <v>40399</v>
      </c>
      <c r="F1253" s="7">
        <v>200862</v>
      </c>
      <c r="G1253" s="7">
        <v>0</v>
      </c>
      <c r="H1253" s="7">
        <v>0</v>
      </c>
      <c r="I1253" s="7">
        <v>200862</v>
      </c>
      <c r="J1253" s="7">
        <v>-200861</v>
      </c>
      <c r="K1253" s="7">
        <v>0</v>
      </c>
      <c r="L1253" s="7">
        <v>1</v>
      </c>
    </row>
    <row r="1254" spans="1:12" x14ac:dyDescent="0.25">
      <c r="A1254" s="4" t="s">
        <v>12</v>
      </c>
      <c r="B1254" s="5" t="s">
        <v>2259</v>
      </c>
      <c r="C1254" s="5" t="s">
        <v>2233</v>
      </c>
      <c r="D1254" s="5" t="s">
        <v>2260</v>
      </c>
      <c r="E1254" s="6">
        <v>40786</v>
      </c>
      <c r="F1254" s="7">
        <v>587346</v>
      </c>
      <c r="G1254" s="7">
        <v>0</v>
      </c>
      <c r="H1254" s="7">
        <v>0</v>
      </c>
      <c r="I1254" s="7">
        <v>587346</v>
      </c>
      <c r="J1254" s="7">
        <v>-587345</v>
      </c>
      <c r="K1254" s="7">
        <v>0</v>
      </c>
      <c r="L1254" s="7">
        <v>1</v>
      </c>
    </row>
    <row r="1255" spans="1:12" x14ac:dyDescent="0.25">
      <c r="A1255" s="4" t="s">
        <v>12</v>
      </c>
      <c r="B1255" s="5" t="s">
        <v>2261</v>
      </c>
      <c r="C1255" s="5" t="s">
        <v>2233</v>
      </c>
      <c r="D1255" s="5" t="s">
        <v>2262</v>
      </c>
      <c r="E1255" s="6">
        <v>43616</v>
      </c>
      <c r="F1255" s="7">
        <v>154726</v>
      </c>
      <c r="G1255" s="7">
        <v>0</v>
      </c>
      <c r="H1255" s="7">
        <v>0</v>
      </c>
      <c r="I1255" s="7">
        <v>154726</v>
      </c>
      <c r="J1255" s="7">
        <v>-66619</v>
      </c>
      <c r="K1255" s="7">
        <v>-25788</v>
      </c>
      <c r="L1255" s="7">
        <v>88107</v>
      </c>
    </row>
    <row r="1256" spans="1:12" x14ac:dyDescent="0.25">
      <c r="A1256" s="4" t="s">
        <v>12</v>
      </c>
      <c r="B1256" s="5" t="s">
        <v>2263</v>
      </c>
      <c r="C1256" s="5" t="s">
        <v>2233</v>
      </c>
      <c r="D1256" s="5" t="s">
        <v>2264</v>
      </c>
      <c r="E1256" s="6">
        <v>43617</v>
      </c>
      <c r="F1256" s="7">
        <v>235490</v>
      </c>
      <c r="G1256" s="7">
        <v>0</v>
      </c>
      <c r="H1256" s="7">
        <v>0</v>
      </c>
      <c r="I1256" s="7">
        <v>235490</v>
      </c>
      <c r="J1256" s="7">
        <v>-196242</v>
      </c>
      <c r="K1256" s="7">
        <v>-78497</v>
      </c>
      <c r="L1256" s="7">
        <v>39248</v>
      </c>
    </row>
    <row r="1257" spans="1:12" x14ac:dyDescent="0.25">
      <c r="A1257" s="4" t="s">
        <v>12</v>
      </c>
      <c r="B1257" s="5" t="s">
        <v>2265</v>
      </c>
      <c r="C1257" s="5" t="s">
        <v>2233</v>
      </c>
      <c r="D1257" s="5" t="s">
        <v>2266</v>
      </c>
      <c r="E1257" s="6">
        <v>43708</v>
      </c>
      <c r="F1257" s="7">
        <v>173036</v>
      </c>
      <c r="G1257" s="7">
        <v>0</v>
      </c>
      <c r="H1257" s="7">
        <v>0</v>
      </c>
      <c r="I1257" s="7">
        <v>173036</v>
      </c>
      <c r="J1257" s="7">
        <v>-67291</v>
      </c>
      <c r="K1257" s="7">
        <v>-28839</v>
      </c>
      <c r="L1257" s="7">
        <v>105745</v>
      </c>
    </row>
    <row r="1258" spans="1:12" x14ac:dyDescent="0.25">
      <c r="A1258" s="4" t="s">
        <v>12</v>
      </c>
      <c r="B1258" s="5" t="s">
        <v>2267</v>
      </c>
      <c r="C1258" s="5" t="s">
        <v>2233</v>
      </c>
      <c r="D1258" s="5" t="s">
        <v>2268</v>
      </c>
      <c r="E1258" s="6">
        <v>38717</v>
      </c>
      <c r="F1258" s="7">
        <v>2510123</v>
      </c>
      <c r="G1258" s="7">
        <v>0</v>
      </c>
      <c r="H1258" s="7">
        <v>0</v>
      </c>
      <c r="I1258" s="7">
        <v>2510123</v>
      </c>
      <c r="J1258" s="7">
        <v>-2510123</v>
      </c>
      <c r="K1258" s="7">
        <v>0</v>
      </c>
      <c r="L1258" s="7">
        <v>0</v>
      </c>
    </row>
    <row r="1259" spans="1:12" x14ac:dyDescent="0.25">
      <c r="A1259" s="4" t="s">
        <v>12</v>
      </c>
      <c r="B1259" s="5" t="s">
        <v>2269</v>
      </c>
      <c r="C1259" s="5" t="s">
        <v>2233</v>
      </c>
      <c r="D1259" s="5" t="s">
        <v>2270</v>
      </c>
      <c r="E1259" s="6">
        <v>39643</v>
      </c>
      <c r="F1259" s="7">
        <v>652916</v>
      </c>
      <c r="G1259" s="7">
        <v>0</v>
      </c>
      <c r="H1259" s="7">
        <v>0</v>
      </c>
      <c r="I1259" s="7">
        <v>652916</v>
      </c>
      <c r="J1259" s="7">
        <v>-652915</v>
      </c>
      <c r="K1259" s="7">
        <v>0</v>
      </c>
      <c r="L1259" s="7">
        <v>1</v>
      </c>
    </row>
    <row r="1260" spans="1:12" x14ac:dyDescent="0.25">
      <c r="A1260" s="4" t="s">
        <v>12</v>
      </c>
      <c r="B1260" s="5" t="s">
        <v>2271</v>
      </c>
      <c r="C1260" s="5" t="s">
        <v>2233</v>
      </c>
      <c r="D1260" s="5" t="s">
        <v>2272</v>
      </c>
      <c r="E1260" s="6">
        <v>39937</v>
      </c>
      <c r="F1260" s="7">
        <v>516626</v>
      </c>
      <c r="G1260" s="7">
        <v>0</v>
      </c>
      <c r="H1260" s="7">
        <v>0</v>
      </c>
      <c r="I1260" s="7">
        <v>516626</v>
      </c>
      <c r="J1260" s="7">
        <v>-516625</v>
      </c>
      <c r="K1260" s="7">
        <v>0</v>
      </c>
      <c r="L1260" s="7">
        <v>1</v>
      </c>
    </row>
    <row r="1261" spans="1:12" x14ac:dyDescent="0.25">
      <c r="A1261" s="4" t="s">
        <v>12</v>
      </c>
      <c r="B1261" s="5" t="s">
        <v>2273</v>
      </c>
      <c r="C1261" s="5" t="s">
        <v>2233</v>
      </c>
      <c r="D1261" s="5" t="s">
        <v>2272</v>
      </c>
      <c r="E1261" s="6">
        <v>39966</v>
      </c>
      <c r="F1261" s="7">
        <v>656525</v>
      </c>
      <c r="G1261" s="7">
        <v>0</v>
      </c>
      <c r="H1261" s="7">
        <v>0</v>
      </c>
      <c r="I1261" s="7">
        <v>656525</v>
      </c>
      <c r="J1261" s="7">
        <v>-656524</v>
      </c>
      <c r="K1261" s="7">
        <v>0</v>
      </c>
      <c r="L1261" s="7">
        <v>1</v>
      </c>
    </row>
    <row r="1262" spans="1:12" x14ac:dyDescent="0.25">
      <c r="A1262" s="4" t="s">
        <v>12</v>
      </c>
      <c r="B1262" s="5" t="s">
        <v>2274</v>
      </c>
      <c r="C1262" s="5" t="s">
        <v>2233</v>
      </c>
      <c r="D1262" s="5" t="s">
        <v>2275</v>
      </c>
      <c r="E1262" s="6">
        <v>40120</v>
      </c>
      <c r="F1262" s="7">
        <v>446982</v>
      </c>
      <c r="G1262" s="7">
        <v>0</v>
      </c>
      <c r="H1262" s="7">
        <v>0</v>
      </c>
      <c r="I1262" s="7">
        <v>446982</v>
      </c>
      <c r="J1262" s="7">
        <v>-446981</v>
      </c>
      <c r="K1262" s="7">
        <v>0</v>
      </c>
      <c r="L1262" s="7">
        <v>1</v>
      </c>
    </row>
    <row r="1263" spans="1:12" x14ac:dyDescent="0.25">
      <c r="A1263" s="4" t="s">
        <v>12</v>
      </c>
      <c r="B1263" s="5" t="s">
        <v>2276</v>
      </c>
      <c r="C1263" s="5" t="s">
        <v>2233</v>
      </c>
      <c r="D1263" s="5" t="s">
        <v>2277</v>
      </c>
      <c r="E1263" s="6">
        <v>42369</v>
      </c>
      <c r="F1263" s="7">
        <v>1609881</v>
      </c>
      <c r="G1263" s="7">
        <v>0</v>
      </c>
      <c r="H1263" s="7">
        <v>0</v>
      </c>
      <c r="I1263" s="7">
        <v>1609881</v>
      </c>
      <c r="J1263" s="7">
        <v>-1609880</v>
      </c>
      <c r="K1263" s="7">
        <v>-268312</v>
      </c>
      <c r="L1263" s="7">
        <v>1</v>
      </c>
    </row>
    <row r="1264" spans="1:12" x14ac:dyDescent="0.25">
      <c r="A1264" s="4" t="s">
        <v>12</v>
      </c>
      <c r="B1264" s="5" t="s">
        <v>2278</v>
      </c>
      <c r="C1264" s="5" t="s">
        <v>2233</v>
      </c>
      <c r="D1264" s="5" t="s">
        <v>2279</v>
      </c>
      <c r="E1264" s="6">
        <v>42551</v>
      </c>
      <c r="F1264" s="7">
        <v>287307</v>
      </c>
      <c r="G1264" s="7">
        <v>0</v>
      </c>
      <c r="H1264" s="7">
        <v>0</v>
      </c>
      <c r="I1264" s="7">
        <v>287307</v>
      </c>
      <c r="J1264" s="7">
        <v>-263365</v>
      </c>
      <c r="K1264" s="7">
        <v>-47885</v>
      </c>
      <c r="L1264" s="7">
        <v>23942</v>
      </c>
    </row>
    <row r="1265" spans="1:12" x14ac:dyDescent="0.25">
      <c r="A1265" s="4" t="s">
        <v>12</v>
      </c>
      <c r="B1265" s="5" t="s">
        <v>2280</v>
      </c>
      <c r="C1265" s="5" t="s">
        <v>2233</v>
      </c>
      <c r="D1265" s="5" t="s">
        <v>2281</v>
      </c>
      <c r="E1265" s="6">
        <v>42704</v>
      </c>
      <c r="F1265" s="7">
        <v>552409</v>
      </c>
      <c r="G1265" s="7">
        <v>0</v>
      </c>
      <c r="H1265" s="7">
        <v>0</v>
      </c>
      <c r="I1265" s="7">
        <v>552409</v>
      </c>
      <c r="J1265" s="7">
        <v>-468013</v>
      </c>
      <c r="K1265" s="7">
        <v>-92069</v>
      </c>
      <c r="L1265" s="7">
        <v>84396</v>
      </c>
    </row>
    <row r="1266" spans="1:12" x14ac:dyDescent="0.25">
      <c r="A1266" s="4" t="s">
        <v>12</v>
      </c>
      <c r="B1266" s="5" t="s">
        <v>2282</v>
      </c>
      <c r="C1266" s="5" t="s">
        <v>2233</v>
      </c>
      <c r="D1266" s="5" t="s">
        <v>2283</v>
      </c>
      <c r="E1266" s="6">
        <v>42704</v>
      </c>
      <c r="F1266" s="7">
        <v>257206</v>
      </c>
      <c r="G1266" s="7">
        <v>0</v>
      </c>
      <c r="H1266" s="7">
        <v>0</v>
      </c>
      <c r="I1266" s="7">
        <v>257206</v>
      </c>
      <c r="J1266" s="7">
        <v>-217911</v>
      </c>
      <c r="K1266" s="7">
        <v>-42868</v>
      </c>
      <c r="L1266" s="7">
        <v>39295</v>
      </c>
    </row>
    <row r="1267" spans="1:12" x14ac:dyDescent="0.25">
      <c r="A1267" s="4" t="s">
        <v>12</v>
      </c>
      <c r="B1267" s="5" t="s">
        <v>2284</v>
      </c>
      <c r="C1267" s="5" t="s">
        <v>2233</v>
      </c>
      <c r="D1267" s="5" t="s">
        <v>2285</v>
      </c>
      <c r="E1267" s="6">
        <v>42460</v>
      </c>
      <c r="F1267" s="7">
        <v>317593</v>
      </c>
      <c r="G1267" s="7">
        <v>0</v>
      </c>
      <c r="H1267" s="7">
        <v>0</v>
      </c>
      <c r="I1267" s="7">
        <v>317593</v>
      </c>
      <c r="J1267" s="7">
        <v>-304360</v>
      </c>
      <c r="K1267" s="7">
        <v>-52933</v>
      </c>
      <c r="L1267" s="7">
        <v>13233</v>
      </c>
    </row>
    <row r="1268" spans="1:12" x14ac:dyDescent="0.25">
      <c r="A1268" s="4" t="s">
        <v>12</v>
      </c>
      <c r="B1268" s="5" t="s">
        <v>2286</v>
      </c>
      <c r="C1268" s="5" t="s">
        <v>2233</v>
      </c>
      <c r="D1268" s="5" t="s">
        <v>2287</v>
      </c>
      <c r="E1268" s="6">
        <v>43460</v>
      </c>
      <c r="F1268" s="7">
        <v>281132</v>
      </c>
      <c r="G1268" s="7">
        <v>0</v>
      </c>
      <c r="H1268" s="7">
        <v>0</v>
      </c>
      <c r="I1268" s="7">
        <v>281132</v>
      </c>
      <c r="J1268" s="7">
        <v>-140566</v>
      </c>
      <c r="K1268" s="7">
        <v>-46856</v>
      </c>
      <c r="L1268" s="7">
        <v>140566</v>
      </c>
    </row>
    <row r="1269" spans="1:12" x14ac:dyDescent="0.25">
      <c r="A1269" s="4" t="s">
        <v>12</v>
      </c>
      <c r="B1269" s="5" t="s">
        <v>2288</v>
      </c>
      <c r="C1269" s="5" t="s">
        <v>2233</v>
      </c>
      <c r="D1269" s="5" t="s">
        <v>2289</v>
      </c>
      <c r="E1269" s="6">
        <v>40511</v>
      </c>
      <c r="F1269" s="7">
        <v>2654061</v>
      </c>
      <c r="G1269" s="7">
        <v>0</v>
      </c>
      <c r="H1269" s="7">
        <v>0</v>
      </c>
      <c r="I1269" s="7">
        <v>2654061</v>
      </c>
      <c r="J1269" s="7">
        <v>-2654060</v>
      </c>
      <c r="K1269" s="7">
        <v>0</v>
      </c>
      <c r="L1269" s="7">
        <v>1</v>
      </c>
    </row>
    <row r="1270" spans="1:12" x14ac:dyDescent="0.25">
      <c r="A1270" s="4" t="s">
        <v>12</v>
      </c>
      <c r="B1270" s="5" t="s">
        <v>2290</v>
      </c>
      <c r="C1270" s="5" t="s">
        <v>2233</v>
      </c>
      <c r="D1270" s="5" t="s">
        <v>2291</v>
      </c>
      <c r="E1270" s="6">
        <v>41879</v>
      </c>
      <c r="F1270" s="7">
        <v>527554</v>
      </c>
      <c r="G1270" s="7">
        <v>0</v>
      </c>
      <c r="H1270" s="7">
        <v>0</v>
      </c>
      <c r="I1270" s="7">
        <v>527554</v>
      </c>
      <c r="J1270" s="7">
        <v>-527553</v>
      </c>
      <c r="K1270" s="7">
        <v>0</v>
      </c>
      <c r="L1270" s="7">
        <v>1</v>
      </c>
    </row>
    <row r="1271" spans="1:12" x14ac:dyDescent="0.25">
      <c r="A1271" s="4" t="s">
        <v>12</v>
      </c>
      <c r="B1271" s="5" t="s">
        <v>2292</v>
      </c>
      <c r="C1271" s="5" t="s">
        <v>2233</v>
      </c>
      <c r="D1271" s="5" t="s">
        <v>2293</v>
      </c>
      <c r="E1271" s="6">
        <v>42185</v>
      </c>
      <c r="F1271" s="7">
        <v>3753616</v>
      </c>
      <c r="G1271" s="7">
        <v>0</v>
      </c>
      <c r="H1271" s="7">
        <v>0</v>
      </c>
      <c r="I1271" s="7">
        <v>3753616</v>
      </c>
      <c r="J1271" s="7">
        <v>-3753615</v>
      </c>
      <c r="K1271" s="7">
        <v>-312800</v>
      </c>
      <c r="L1271" s="7">
        <v>1</v>
      </c>
    </row>
    <row r="1272" spans="1:12" x14ac:dyDescent="0.25">
      <c r="A1272" s="4" t="s">
        <v>12</v>
      </c>
      <c r="B1272" s="5" t="s">
        <v>2294</v>
      </c>
      <c r="C1272" s="5" t="s">
        <v>2233</v>
      </c>
      <c r="D1272" s="5" t="s">
        <v>2295</v>
      </c>
      <c r="E1272" s="6">
        <v>42277</v>
      </c>
      <c r="F1272" s="7">
        <v>1570852</v>
      </c>
      <c r="G1272" s="7">
        <v>0</v>
      </c>
      <c r="H1272" s="7">
        <v>0</v>
      </c>
      <c r="I1272" s="7">
        <v>1570852</v>
      </c>
      <c r="J1272" s="7">
        <v>-1570851</v>
      </c>
      <c r="K1272" s="7">
        <v>-261807</v>
      </c>
      <c r="L1272" s="7">
        <v>1</v>
      </c>
    </row>
    <row r="1273" spans="1:12" x14ac:dyDescent="0.25">
      <c r="A1273" s="4" t="s">
        <v>12</v>
      </c>
      <c r="B1273" s="5" t="s">
        <v>2296</v>
      </c>
      <c r="C1273" s="5" t="s">
        <v>2233</v>
      </c>
      <c r="D1273" s="5" t="s">
        <v>2297</v>
      </c>
      <c r="E1273" s="6">
        <v>43617</v>
      </c>
      <c r="F1273" s="7">
        <v>1</v>
      </c>
      <c r="G1273" s="7">
        <v>0</v>
      </c>
      <c r="H1273" s="7">
        <v>0</v>
      </c>
      <c r="I1273" s="7">
        <v>1</v>
      </c>
      <c r="J1273" s="7">
        <v>0</v>
      </c>
      <c r="K1273" s="7">
        <v>0</v>
      </c>
      <c r="L1273" s="7">
        <v>1</v>
      </c>
    </row>
    <row r="1274" spans="1:12" x14ac:dyDescent="0.25">
      <c r="A1274" s="4" t="s">
        <v>12</v>
      </c>
      <c r="B1274" s="5" t="s">
        <v>2298</v>
      </c>
      <c r="C1274" s="5" t="s">
        <v>2233</v>
      </c>
      <c r="D1274" s="5" t="s">
        <v>2246</v>
      </c>
      <c r="E1274" s="6">
        <v>43617</v>
      </c>
      <c r="F1274" s="7">
        <v>569130</v>
      </c>
      <c r="G1274" s="7">
        <v>0</v>
      </c>
      <c r="H1274" s="7">
        <v>0</v>
      </c>
      <c r="I1274" s="7">
        <v>569130</v>
      </c>
      <c r="J1274" s="7">
        <v>-569129</v>
      </c>
      <c r="K1274" s="7">
        <v>-142281</v>
      </c>
      <c r="L1274" s="7">
        <v>1</v>
      </c>
    </row>
    <row r="1275" spans="1:12" x14ac:dyDescent="0.25">
      <c r="A1275" s="4" t="s">
        <v>12</v>
      </c>
      <c r="B1275" s="5" t="s">
        <v>2299</v>
      </c>
      <c r="C1275" s="5" t="s">
        <v>2233</v>
      </c>
      <c r="D1275" s="5" t="s">
        <v>2300</v>
      </c>
      <c r="E1275" s="6">
        <v>43617</v>
      </c>
      <c r="F1275" s="7">
        <v>9286</v>
      </c>
      <c r="G1275" s="7">
        <v>0</v>
      </c>
      <c r="H1275" s="7">
        <v>0</v>
      </c>
      <c r="I1275" s="7">
        <v>9286</v>
      </c>
      <c r="J1275" s="7">
        <v>-9285</v>
      </c>
      <c r="K1275" s="7">
        <v>0</v>
      </c>
      <c r="L1275" s="7">
        <v>1</v>
      </c>
    </row>
    <row r="1276" spans="1:12" x14ac:dyDescent="0.25">
      <c r="A1276" s="4" t="s">
        <v>12</v>
      </c>
      <c r="B1276" s="5" t="s">
        <v>2301</v>
      </c>
      <c r="C1276" s="5" t="s">
        <v>2233</v>
      </c>
      <c r="D1276" s="5" t="s">
        <v>2302</v>
      </c>
      <c r="E1276" s="6">
        <v>43738</v>
      </c>
      <c r="F1276" s="7">
        <v>1482225</v>
      </c>
      <c r="G1276" s="7">
        <v>0</v>
      </c>
      <c r="H1276" s="7">
        <v>0</v>
      </c>
      <c r="I1276" s="7">
        <v>1482225</v>
      </c>
      <c r="J1276" s="7">
        <v>-555834</v>
      </c>
      <c r="K1276" s="7">
        <v>-247037</v>
      </c>
      <c r="L1276" s="7">
        <v>926391</v>
      </c>
    </row>
    <row r="1277" spans="1:12" x14ac:dyDescent="0.25">
      <c r="A1277" s="4" t="s">
        <v>12</v>
      </c>
      <c r="B1277" s="5" t="s">
        <v>2303</v>
      </c>
      <c r="C1277" s="5" t="s">
        <v>2233</v>
      </c>
      <c r="D1277" s="5" t="s">
        <v>2304</v>
      </c>
      <c r="E1277" s="6">
        <v>38717</v>
      </c>
      <c r="F1277" s="7">
        <v>2427140</v>
      </c>
      <c r="G1277" s="7">
        <v>0</v>
      </c>
      <c r="H1277" s="7">
        <v>0</v>
      </c>
      <c r="I1277" s="7">
        <v>2427140</v>
      </c>
      <c r="J1277" s="7">
        <v>-2427140</v>
      </c>
      <c r="K1277" s="7">
        <v>0</v>
      </c>
      <c r="L1277" s="7">
        <v>0</v>
      </c>
    </row>
    <row r="1278" spans="1:12" x14ac:dyDescent="0.25">
      <c r="A1278" s="4" t="s">
        <v>12</v>
      </c>
      <c r="B1278" s="5" t="s">
        <v>2305</v>
      </c>
      <c r="C1278" s="5" t="s">
        <v>2233</v>
      </c>
      <c r="D1278" s="5" t="s">
        <v>2306</v>
      </c>
      <c r="E1278" s="6">
        <v>39805</v>
      </c>
      <c r="F1278" s="7">
        <v>1848290</v>
      </c>
      <c r="G1278" s="7">
        <v>0</v>
      </c>
      <c r="H1278" s="7">
        <v>0</v>
      </c>
      <c r="I1278" s="7">
        <v>1848290</v>
      </c>
      <c r="J1278" s="7">
        <v>-1848290</v>
      </c>
      <c r="K1278" s="7">
        <v>0</v>
      </c>
      <c r="L1278" s="7">
        <v>0</v>
      </c>
    </row>
    <row r="1279" spans="1:12" x14ac:dyDescent="0.25">
      <c r="A1279" s="4" t="s">
        <v>12</v>
      </c>
      <c r="B1279" s="5" t="s">
        <v>2307</v>
      </c>
      <c r="C1279" s="5" t="s">
        <v>2233</v>
      </c>
      <c r="D1279" s="5" t="s">
        <v>2308</v>
      </c>
      <c r="E1279" s="6">
        <v>40088</v>
      </c>
      <c r="F1279" s="7">
        <v>1229153</v>
      </c>
      <c r="G1279" s="7">
        <v>0</v>
      </c>
      <c r="H1279" s="7">
        <v>0</v>
      </c>
      <c r="I1279" s="7">
        <v>1229153</v>
      </c>
      <c r="J1279" s="7">
        <v>-1229152</v>
      </c>
      <c r="K1279" s="7">
        <v>0</v>
      </c>
      <c r="L1279" s="7">
        <v>1</v>
      </c>
    </row>
    <row r="1280" spans="1:12" x14ac:dyDescent="0.25">
      <c r="A1280" s="4" t="s">
        <v>12</v>
      </c>
      <c r="B1280" s="5" t="s">
        <v>2309</v>
      </c>
      <c r="C1280" s="5" t="s">
        <v>2233</v>
      </c>
      <c r="D1280" s="5" t="s">
        <v>2308</v>
      </c>
      <c r="E1280" s="6">
        <v>40088</v>
      </c>
      <c r="F1280" s="7">
        <v>1229153</v>
      </c>
      <c r="G1280" s="7">
        <v>0</v>
      </c>
      <c r="H1280" s="7">
        <v>0</v>
      </c>
      <c r="I1280" s="7">
        <v>1229153</v>
      </c>
      <c r="J1280" s="7">
        <v>-1229152</v>
      </c>
      <c r="K1280" s="7">
        <v>0</v>
      </c>
      <c r="L1280" s="7">
        <v>1</v>
      </c>
    </row>
    <row r="1281" spans="1:12" x14ac:dyDescent="0.25">
      <c r="A1281" s="4" t="s">
        <v>12</v>
      </c>
      <c r="B1281" s="5" t="s">
        <v>2310</v>
      </c>
      <c r="C1281" s="5" t="s">
        <v>2233</v>
      </c>
      <c r="D1281" s="5" t="s">
        <v>2311</v>
      </c>
      <c r="E1281" s="6">
        <v>40858</v>
      </c>
      <c r="F1281" s="7">
        <v>601454</v>
      </c>
      <c r="G1281" s="7">
        <v>0</v>
      </c>
      <c r="H1281" s="7">
        <v>0</v>
      </c>
      <c r="I1281" s="7">
        <v>601454</v>
      </c>
      <c r="J1281" s="7">
        <v>-601453</v>
      </c>
      <c r="K1281" s="7">
        <v>0</v>
      </c>
      <c r="L1281" s="7">
        <v>1</v>
      </c>
    </row>
    <row r="1282" spans="1:12" x14ac:dyDescent="0.25">
      <c r="A1282" s="4" t="s">
        <v>12</v>
      </c>
      <c r="B1282" s="5" t="s">
        <v>2312</v>
      </c>
      <c r="C1282" s="5" t="s">
        <v>2233</v>
      </c>
      <c r="D1282" s="5" t="s">
        <v>2313</v>
      </c>
      <c r="E1282" s="6">
        <v>41243</v>
      </c>
      <c r="F1282" s="7">
        <v>369004</v>
      </c>
      <c r="G1282" s="7">
        <v>0</v>
      </c>
      <c r="H1282" s="7">
        <v>0</v>
      </c>
      <c r="I1282" s="7">
        <v>369004</v>
      </c>
      <c r="J1282" s="7">
        <v>-369003</v>
      </c>
      <c r="K1282" s="7">
        <v>0</v>
      </c>
      <c r="L1282" s="7">
        <v>1</v>
      </c>
    </row>
    <row r="1283" spans="1:12" x14ac:dyDescent="0.25">
      <c r="A1283" s="4" t="s">
        <v>12</v>
      </c>
      <c r="B1283" s="5" t="s">
        <v>2314</v>
      </c>
      <c r="C1283" s="5" t="s">
        <v>2233</v>
      </c>
      <c r="D1283" s="5" t="s">
        <v>2315</v>
      </c>
      <c r="E1283" s="6">
        <v>41425</v>
      </c>
      <c r="F1283" s="7">
        <v>1013454</v>
      </c>
      <c r="G1283" s="7">
        <v>0</v>
      </c>
      <c r="H1283" s="7">
        <v>0</v>
      </c>
      <c r="I1283" s="7">
        <v>1013454</v>
      </c>
      <c r="J1283" s="7">
        <v>-1013453</v>
      </c>
      <c r="K1283" s="7">
        <v>0</v>
      </c>
      <c r="L1283" s="7">
        <v>1</v>
      </c>
    </row>
    <row r="1284" spans="1:12" x14ac:dyDescent="0.25">
      <c r="A1284" s="4" t="s">
        <v>12</v>
      </c>
      <c r="B1284" s="5" t="s">
        <v>2316</v>
      </c>
      <c r="C1284" s="5" t="s">
        <v>2233</v>
      </c>
      <c r="D1284" s="5" t="s">
        <v>2317</v>
      </c>
      <c r="E1284" s="6">
        <v>41879</v>
      </c>
      <c r="F1284" s="7">
        <v>1322711</v>
      </c>
      <c r="G1284" s="7">
        <v>0</v>
      </c>
      <c r="H1284" s="7">
        <v>0</v>
      </c>
      <c r="I1284" s="7">
        <v>1322711</v>
      </c>
      <c r="J1284" s="7">
        <v>-1322710</v>
      </c>
      <c r="K1284" s="7">
        <v>0</v>
      </c>
      <c r="L1284" s="7">
        <v>1</v>
      </c>
    </row>
    <row r="1285" spans="1:12" x14ac:dyDescent="0.25">
      <c r="A1285" s="4" t="s">
        <v>12</v>
      </c>
      <c r="B1285" s="5" t="s">
        <v>2318</v>
      </c>
      <c r="C1285" s="5" t="s">
        <v>2233</v>
      </c>
      <c r="D1285" s="5" t="s">
        <v>2319</v>
      </c>
      <c r="E1285" s="6">
        <v>42004</v>
      </c>
      <c r="F1285" s="7">
        <v>2339560</v>
      </c>
      <c r="G1285" s="7">
        <v>0</v>
      </c>
      <c r="H1285" s="7">
        <v>0</v>
      </c>
      <c r="I1285" s="7">
        <v>2339560</v>
      </c>
      <c r="J1285" s="7">
        <v>-2339559</v>
      </c>
      <c r="K1285" s="7">
        <v>0</v>
      </c>
      <c r="L1285" s="7">
        <v>1</v>
      </c>
    </row>
    <row r="1286" spans="1:12" x14ac:dyDescent="0.25">
      <c r="A1286" s="4" t="s">
        <v>12</v>
      </c>
      <c r="B1286" s="5" t="s">
        <v>2320</v>
      </c>
      <c r="C1286" s="5" t="s">
        <v>2233</v>
      </c>
      <c r="D1286" s="5" t="s">
        <v>2321</v>
      </c>
      <c r="E1286" s="6">
        <v>42369</v>
      </c>
      <c r="F1286" s="7">
        <v>1355916</v>
      </c>
      <c r="G1286" s="7">
        <v>0</v>
      </c>
      <c r="H1286" s="7">
        <v>0</v>
      </c>
      <c r="I1286" s="7">
        <v>1355916</v>
      </c>
      <c r="J1286" s="7">
        <v>-1355915</v>
      </c>
      <c r="K1286" s="7">
        <v>-225985</v>
      </c>
      <c r="L1286" s="7">
        <v>1</v>
      </c>
    </row>
    <row r="1287" spans="1:12" x14ac:dyDescent="0.25">
      <c r="A1287" s="4" t="s">
        <v>12</v>
      </c>
      <c r="B1287" s="5" t="s">
        <v>2322</v>
      </c>
      <c r="C1287" s="5" t="s">
        <v>2233</v>
      </c>
      <c r="D1287" s="5" t="s">
        <v>2323</v>
      </c>
      <c r="E1287" s="6">
        <v>42369</v>
      </c>
      <c r="F1287" s="7">
        <v>1399440</v>
      </c>
      <c r="G1287" s="7">
        <v>0</v>
      </c>
      <c r="H1287" s="7">
        <v>0</v>
      </c>
      <c r="I1287" s="7">
        <v>1399440</v>
      </c>
      <c r="J1287" s="7">
        <v>-1399439</v>
      </c>
      <c r="K1287" s="7">
        <v>-233239</v>
      </c>
      <c r="L1287" s="7">
        <v>1</v>
      </c>
    </row>
    <row r="1288" spans="1:12" x14ac:dyDescent="0.25">
      <c r="A1288" s="4" t="s">
        <v>12</v>
      </c>
      <c r="B1288" s="5" t="s">
        <v>2324</v>
      </c>
      <c r="C1288" s="5" t="s">
        <v>2233</v>
      </c>
      <c r="D1288" s="5" t="s">
        <v>2325</v>
      </c>
      <c r="E1288" s="6">
        <v>42496</v>
      </c>
      <c r="F1288" s="7">
        <v>592756</v>
      </c>
      <c r="G1288" s="7">
        <v>0</v>
      </c>
      <c r="H1288" s="7">
        <v>0</v>
      </c>
      <c r="I1288" s="7">
        <v>592756</v>
      </c>
      <c r="J1288" s="7">
        <v>-551592</v>
      </c>
      <c r="K1288" s="7">
        <v>-98792</v>
      </c>
      <c r="L1288" s="7">
        <v>41164</v>
      </c>
    </row>
    <row r="1289" spans="1:12" x14ac:dyDescent="0.25">
      <c r="A1289" s="4" t="s">
        <v>12</v>
      </c>
      <c r="B1289" s="5" t="s">
        <v>2326</v>
      </c>
      <c r="C1289" s="5" t="s">
        <v>2233</v>
      </c>
      <c r="D1289" s="5" t="s">
        <v>2327</v>
      </c>
      <c r="E1289" s="6">
        <v>42496</v>
      </c>
      <c r="F1289" s="7">
        <v>379523</v>
      </c>
      <c r="G1289" s="7">
        <v>0</v>
      </c>
      <c r="H1289" s="7">
        <v>0</v>
      </c>
      <c r="I1289" s="7">
        <v>379523</v>
      </c>
      <c r="J1289" s="7">
        <v>-353167</v>
      </c>
      <c r="K1289" s="7">
        <v>-63253</v>
      </c>
      <c r="L1289" s="7">
        <v>26356</v>
      </c>
    </row>
    <row r="1290" spans="1:12" x14ac:dyDescent="0.25">
      <c r="A1290" s="4" t="s">
        <v>12</v>
      </c>
      <c r="B1290" s="5" t="s">
        <v>2328</v>
      </c>
      <c r="C1290" s="5" t="s">
        <v>2233</v>
      </c>
      <c r="D1290" s="5" t="s">
        <v>2329</v>
      </c>
      <c r="E1290" s="6">
        <v>42551</v>
      </c>
      <c r="F1290" s="7">
        <v>1170787</v>
      </c>
      <c r="G1290" s="7">
        <v>0</v>
      </c>
      <c r="H1290" s="7">
        <v>0</v>
      </c>
      <c r="I1290" s="7">
        <v>1170787</v>
      </c>
      <c r="J1290" s="7">
        <v>-1073221</v>
      </c>
      <c r="K1290" s="7">
        <v>-195131</v>
      </c>
      <c r="L1290" s="7">
        <v>97566</v>
      </c>
    </row>
    <row r="1291" spans="1:12" x14ac:dyDescent="0.25">
      <c r="A1291" s="4" t="s">
        <v>12</v>
      </c>
      <c r="B1291" s="5" t="s">
        <v>2330</v>
      </c>
      <c r="C1291" s="5" t="s">
        <v>2233</v>
      </c>
      <c r="D1291" s="5" t="s">
        <v>2331</v>
      </c>
      <c r="E1291" s="6">
        <v>42580</v>
      </c>
      <c r="F1291" s="7">
        <v>506176</v>
      </c>
      <c r="G1291" s="7">
        <v>0</v>
      </c>
      <c r="H1291" s="7">
        <v>0</v>
      </c>
      <c r="I1291" s="7">
        <v>506176</v>
      </c>
      <c r="J1291" s="7">
        <v>-456965</v>
      </c>
      <c r="K1291" s="7">
        <v>-84363</v>
      </c>
      <c r="L1291" s="7">
        <v>49211</v>
      </c>
    </row>
    <row r="1292" spans="1:12" x14ac:dyDescent="0.25">
      <c r="A1292" s="4" t="s">
        <v>12</v>
      </c>
      <c r="B1292" s="5" t="s">
        <v>2332</v>
      </c>
      <c r="C1292" s="5" t="s">
        <v>2233</v>
      </c>
      <c r="D1292" s="5" t="s">
        <v>2333</v>
      </c>
      <c r="E1292" s="6">
        <v>42704</v>
      </c>
      <c r="F1292" s="7">
        <v>9754335</v>
      </c>
      <c r="G1292" s="7">
        <v>0</v>
      </c>
      <c r="H1292" s="7">
        <v>0</v>
      </c>
      <c r="I1292" s="7">
        <v>9754335</v>
      </c>
      <c r="J1292" s="7">
        <v>-8264089</v>
      </c>
      <c r="K1292" s="7">
        <v>-1625722</v>
      </c>
      <c r="L1292" s="7">
        <v>1490246</v>
      </c>
    </row>
    <row r="1293" spans="1:12" x14ac:dyDescent="0.25">
      <c r="A1293" s="4" t="s">
        <v>12</v>
      </c>
      <c r="B1293" s="5" t="s">
        <v>2334</v>
      </c>
      <c r="C1293" s="5" t="s">
        <v>2233</v>
      </c>
      <c r="D1293" s="5" t="s">
        <v>2335</v>
      </c>
      <c r="E1293" s="6">
        <v>42704</v>
      </c>
      <c r="F1293" s="7">
        <v>1828794</v>
      </c>
      <c r="G1293" s="7">
        <v>0</v>
      </c>
      <c r="H1293" s="7">
        <v>0</v>
      </c>
      <c r="I1293" s="7">
        <v>1828794</v>
      </c>
      <c r="J1293" s="7">
        <v>-1549395</v>
      </c>
      <c r="K1293" s="7">
        <v>-304799</v>
      </c>
      <c r="L1293" s="7">
        <v>279399</v>
      </c>
    </row>
    <row r="1294" spans="1:12" x14ac:dyDescent="0.25">
      <c r="A1294" s="4" t="s">
        <v>12</v>
      </c>
      <c r="B1294" s="5" t="s">
        <v>2336</v>
      </c>
      <c r="C1294" s="5" t="s">
        <v>2233</v>
      </c>
      <c r="D1294" s="5" t="s">
        <v>2337</v>
      </c>
      <c r="E1294" s="6">
        <v>43460</v>
      </c>
      <c r="F1294" s="7">
        <v>1723642</v>
      </c>
      <c r="G1294" s="7">
        <v>0</v>
      </c>
      <c r="H1294" s="7">
        <v>0</v>
      </c>
      <c r="I1294" s="7">
        <v>1723642</v>
      </c>
      <c r="J1294" s="7">
        <v>-861822</v>
      </c>
      <c r="K1294" s="7">
        <v>-287274</v>
      </c>
      <c r="L1294" s="7">
        <v>861820</v>
      </c>
    </row>
    <row r="1295" spans="1:12" x14ac:dyDescent="0.25">
      <c r="A1295" s="4" t="s">
        <v>12</v>
      </c>
      <c r="B1295" s="5" t="s">
        <v>2338</v>
      </c>
      <c r="C1295" s="5" t="s">
        <v>2233</v>
      </c>
      <c r="D1295" s="5" t="s">
        <v>2339</v>
      </c>
      <c r="E1295" s="6">
        <v>43617</v>
      </c>
      <c r="F1295" s="7">
        <v>1</v>
      </c>
      <c r="G1295" s="7">
        <v>0</v>
      </c>
      <c r="H1295" s="7">
        <v>0</v>
      </c>
      <c r="I1295" s="7">
        <v>1</v>
      </c>
      <c r="J1295" s="7">
        <v>0</v>
      </c>
      <c r="K1295" s="7">
        <v>0</v>
      </c>
      <c r="L1295" s="7">
        <v>1</v>
      </c>
    </row>
    <row r="1296" spans="1:12" x14ac:dyDescent="0.25">
      <c r="A1296" s="4" t="s">
        <v>12</v>
      </c>
      <c r="B1296" s="5" t="s">
        <v>2340</v>
      </c>
      <c r="C1296" s="5" t="s">
        <v>2233</v>
      </c>
      <c r="D1296" s="5" t="s">
        <v>2341</v>
      </c>
      <c r="E1296" s="6">
        <v>43617</v>
      </c>
      <c r="F1296" s="7">
        <v>18580</v>
      </c>
      <c r="G1296" s="7">
        <v>0</v>
      </c>
      <c r="H1296" s="7">
        <v>0</v>
      </c>
      <c r="I1296" s="7">
        <v>18580</v>
      </c>
      <c r="J1296" s="7">
        <v>-18579</v>
      </c>
      <c r="K1296" s="7">
        <v>0</v>
      </c>
      <c r="L1296" s="7">
        <v>1</v>
      </c>
    </row>
    <row r="1297" spans="1:12" x14ac:dyDescent="0.25">
      <c r="A1297" s="4" t="s">
        <v>12</v>
      </c>
      <c r="B1297" s="5" t="s">
        <v>2342</v>
      </c>
      <c r="C1297" s="5" t="s">
        <v>2233</v>
      </c>
      <c r="D1297" s="5" t="s">
        <v>2343</v>
      </c>
      <c r="E1297" s="6">
        <v>43617</v>
      </c>
      <c r="F1297" s="7">
        <v>23315</v>
      </c>
      <c r="G1297" s="7">
        <v>0</v>
      </c>
      <c r="H1297" s="7">
        <v>0</v>
      </c>
      <c r="I1297" s="7">
        <v>23315</v>
      </c>
      <c r="J1297" s="7">
        <v>-23314</v>
      </c>
      <c r="K1297" s="7">
        <v>0</v>
      </c>
      <c r="L1297" s="7">
        <v>1</v>
      </c>
    </row>
    <row r="1298" spans="1:12" x14ac:dyDescent="0.25">
      <c r="A1298" s="4" t="s">
        <v>12</v>
      </c>
      <c r="B1298" s="5" t="s">
        <v>2344</v>
      </c>
      <c r="C1298" s="5" t="s">
        <v>2233</v>
      </c>
      <c r="D1298" s="5" t="s">
        <v>2345</v>
      </c>
      <c r="E1298" s="6">
        <v>43617</v>
      </c>
      <c r="F1298" s="7">
        <v>1657138</v>
      </c>
      <c r="G1298" s="7">
        <v>0</v>
      </c>
      <c r="H1298" s="7">
        <v>0</v>
      </c>
      <c r="I1298" s="7">
        <v>1657138</v>
      </c>
      <c r="J1298" s="7">
        <v>-1657137</v>
      </c>
      <c r="K1298" s="7">
        <v>0</v>
      </c>
      <c r="L1298" s="7">
        <v>1</v>
      </c>
    </row>
    <row r="1299" spans="1:12" x14ac:dyDescent="0.25">
      <c r="A1299" s="4" t="s">
        <v>12</v>
      </c>
      <c r="B1299" s="5" t="s">
        <v>2346</v>
      </c>
      <c r="C1299" s="5" t="s">
        <v>2233</v>
      </c>
      <c r="D1299" s="5" t="s">
        <v>2347</v>
      </c>
      <c r="E1299" s="6">
        <v>43647</v>
      </c>
      <c r="F1299" s="7">
        <v>7287454</v>
      </c>
      <c r="G1299" s="7">
        <v>0</v>
      </c>
      <c r="H1299" s="7">
        <v>0</v>
      </c>
      <c r="I1299" s="7">
        <v>7287454</v>
      </c>
      <c r="J1299" s="7">
        <v>-2935225</v>
      </c>
      <c r="K1299" s="7">
        <v>-1214576</v>
      </c>
      <c r="L1299" s="7">
        <v>4352229</v>
      </c>
    </row>
    <row r="1300" spans="1:12" x14ac:dyDescent="0.25">
      <c r="A1300" s="4" t="s">
        <v>12</v>
      </c>
      <c r="B1300" s="5" t="s">
        <v>2348</v>
      </c>
      <c r="C1300" s="5" t="s">
        <v>2233</v>
      </c>
      <c r="D1300" s="5" t="s">
        <v>2349</v>
      </c>
      <c r="E1300" s="6">
        <v>40689</v>
      </c>
      <c r="F1300" s="7">
        <v>77628</v>
      </c>
      <c r="G1300" s="7">
        <v>0</v>
      </c>
      <c r="H1300" s="7">
        <v>0</v>
      </c>
      <c r="I1300" s="7">
        <v>77628</v>
      </c>
      <c r="J1300" s="7">
        <v>-77627</v>
      </c>
      <c r="K1300" s="7">
        <v>0</v>
      </c>
      <c r="L1300" s="7">
        <v>1</v>
      </c>
    </row>
    <row r="1301" spans="1:12" x14ac:dyDescent="0.25">
      <c r="A1301" s="4" t="s">
        <v>12</v>
      </c>
      <c r="B1301" s="5" t="s">
        <v>2350</v>
      </c>
      <c r="C1301" s="5" t="s">
        <v>2233</v>
      </c>
      <c r="D1301" s="5" t="s">
        <v>2351</v>
      </c>
      <c r="E1301" s="6">
        <v>40689</v>
      </c>
      <c r="F1301" s="7">
        <v>1250413</v>
      </c>
      <c r="G1301" s="7">
        <v>0</v>
      </c>
      <c r="H1301" s="7">
        <v>0</v>
      </c>
      <c r="I1301" s="7">
        <v>1250413</v>
      </c>
      <c r="J1301" s="7">
        <v>-1250412</v>
      </c>
      <c r="K1301" s="7">
        <v>0</v>
      </c>
      <c r="L1301" s="7">
        <v>1</v>
      </c>
    </row>
    <row r="1302" spans="1:12" x14ac:dyDescent="0.25">
      <c r="A1302" s="4" t="s">
        <v>684</v>
      </c>
      <c r="B1302" s="5" t="s">
        <v>2352</v>
      </c>
      <c r="C1302" s="5" t="s">
        <v>2233</v>
      </c>
      <c r="D1302" s="5" t="s">
        <v>2223</v>
      </c>
      <c r="E1302" s="6">
        <v>40724</v>
      </c>
      <c r="F1302" s="7">
        <v>3662039</v>
      </c>
      <c r="G1302" s="7">
        <v>0</v>
      </c>
      <c r="H1302" s="7">
        <v>0</v>
      </c>
      <c r="I1302" s="7">
        <v>3662039</v>
      </c>
      <c r="J1302" s="7">
        <v>-3662038</v>
      </c>
      <c r="K1302" s="7">
        <v>0</v>
      </c>
      <c r="L1302" s="7">
        <v>1</v>
      </c>
    </row>
    <row r="1303" spans="1:12" x14ac:dyDescent="0.25">
      <c r="A1303" s="4" t="s">
        <v>684</v>
      </c>
      <c r="B1303" s="5" t="s">
        <v>2353</v>
      </c>
      <c r="C1303" s="5" t="s">
        <v>2233</v>
      </c>
      <c r="D1303" s="5" t="s">
        <v>2354</v>
      </c>
      <c r="E1303" s="6">
        <v>40858</v>
      </c>
      <c r="F1303" s="7">
        <v>125975</v>
      </c>
      <c r="G1303" s="7">
        <v>0</v>
      </c>
      <c r="H1303" s="7">
        <v>0</v>
      </c>
      <c r="I1303" s="7">
        <v>125975</v>
      </c>
      <c r="J1303" s="7">
        <v>-125974</v>
      </c>
      <c r="K1303" s="7">
        <v>0</v>
      </c>
      <c r="L1303" s="7">
        <v>1</v>
      </c>
    </row>
    <row r="1304" spans="1:12" x14ac:dyDescent="0.25">
      <c r="A1304" s="4" t="s">
        <v>684</v>
      </c>
      <c r="B1304" s="5" t="s">
        <v>2355</v>
      </c>
      <c r="C1304" s="5" t="s">
        <v>2233</v>
      </c>
      <c r="D1304" s="5" t="s">
        <v>2356</v>
      </c>
      <c r="E1304" s="6">
        <v>40908</v>
      </c>
      <c r="F1304" s="7">
        <v>22458724</v>
      </c>
      <c r="G1304" s="7">
        <v>0</v>
      </c>
      <c r="H1304" s="7">
        <v>0</v>
      </c>
      <c r="I1304" s="7">
        <v>22458724</v>
      </c>
      <c r="J1304" s="7">
        <v>-22458723</v>
      </c>
      <c r="K1304" s="7">
        <v>0</v>
      </c>
      <c r="L1304" s="7">
        <v>1</v>
      </c>
    </row>
    <row r="1305" spans="1:12" x14ac:dyDescent="0.25">
      <c r="A1305" s="4" t="s">
        <v>684</v>
      </c>
      <c r="B1305" s="5" t="s">
        <v>2357</v>
      </c>
      <c r="C1305" s="5" t="s">
        <v>2233</v>
      </c>
      <c r="D1305" s="5" t="s">
        <v>2358</v>
      </c>
      <c r="E1305" s="6">
        <v>42338</v>
      </c>
      <c r="F1305" s="7">
        <v>2198475</v>
      </c>
      <c r="G1305" s="7">
        <v>0</v>
      </c>
      <c r="H1305" s="7">
        <v>0</v>
      </c>
      <c r="I1305" s="7">
        <v>2198475</v>
      </c>
      <c r="J1305" s="7">
        <v>-2198474</v>
      </c>
      <c r="K1305" s="7">
        <v>0</v>
      </c>
      <c r="L1305" s="7">
        <v>1</v>
      </c>
    </row>
    <row r="1306" spans="1:12" x14ac:dyDescent="0.25">
      <c r="A1306" s="4" t="s">
        <v>12</v>
      </c>
      <c r="B1306" s="5" t="s">
        <v>2359</v>
      </c>
      <c r="C1306" s="5" t="s">
        <v>2360</v>
      </c>
      <c r="D1306" s="5" t="s">
        <v>2361</v>
      </c>
      <c r="E1306" s="6">
        <v>1</v>
      </c>
      <c r="F1306" s="7">
        <v>2</v>
      </c>
      <c r="G1306" s="7">
        <v>0</v>
      </c>
      <c r="H1306" s="7">
        <v>0</v>
      </c>
      <c r="I1306" s="7">
        <v>2</v>
      </c>
      <c r="J1306" s="7">
        <v>-1</v>
      </c>
      <c r="K1306" s="7">
        <v>0</v>
      </c>
      <c r="L1306" s="7">
        <v>1</v>
      </c>
    </row>
    <row r="1307" spans="1:12" x14ac:dyDescent="0.25">
      <c r="A1307" s="4" t="s">
        <v>12</v>
      </c>
      <c r="B1307" s="5" t="s">
        <v>2362</v>
      </c>
      <c r="C1307" s="5" t="s">
        <v>2360</v>
      </c>
      <c r="D1307" s="5" t="s">
        <v>2363</v>
      </c>
      <c r="E1307" s="6">
        <v>32407</v>
      </c>
      <c r="F1307" s="7">
        <v>212382</v>
      </c>
      <c r="G1307" s="7">
        <v>0</v>
      </c>
      <c r="H1307" s="7">
        <v>0</v>
      </c>
      <c r="I1307" s="7">
        <v>212382</v>
      </c>
      <c r="J1307" s="7">
        <v>-212382</v>
      </c>
      <c r="K1307" s="7">
        <v>0</v>
      </c>
      <c r="L1307" s="7">
        <v>0</v>
      </c>
    </row>
    <row r="1308" spans="1:12" x14ac:dyDescent="0.25">
      <c r="A1308" s="4" t="s">
        <v>12</v>
      </c>
      <c r="B1308" s="5" t="s">
        <v>2232</v>
      </c>
      <c r="C1308" s="5" t="s">
        <v>2360</v>
      </c>
      <c r="D1308" s="5" t="s">
        <v>2364</v>
      </c>
      <c r="E1308" s="6">
        <v>1</v>
      </c>
      <c r="F1308" s="7">
        <v>2</v>
      </c>
      <c r="G1308" s="7">
        <v>0</v>
      </c>
      <c r="H1308" s="7">
        <v>0</v>
      </c>
      <c r="I1308" s="7">
        <v>2</v>
      </c>
      <c r="J1308" s="7">
        <v>-1</v>
      </c>
      <c r="K1308" s="7">
        <v>0</v>
      </c>
      <c r="L1308" s="7">
        <v>1</v>
      </c>
    </row>
    <row r="1309" spans="1:12" x14ac:dyDescent="0.25">
      <c r="A1309" s="4" t="s">
        <v>12</v>
      </c>
      <c r="B1309" s="5" t="s">
        <v>2365</v>
      </c>
      <c r="C1309" s="5" t="s">
        <v>2360</v>
      </c>
      <c r="D1309" s="5" t="s">
        <v>2366</v>
      </c>
      <c r="E1309" s="6">
        <v>35438</v>
      </c>
      <c r="F1309" s="7">
        <v>596650</v>
      </c>
      <c r="G1309" s="7">
        <v>0</v>
      </c>
      <c r="H1309" s="7">
        <v>0</v>
      </c>
      <c r="I1309" s="7">
        <v>596650</v>
      </c>
      <c r="J1309" s="7">
        <v>-596650</v>
      </c>
      <c r="K1309" s="7">
        <v>0</v>
      </c>
      <c r="L1309" s="7">
        <v>0</v>
      </c>
    </row>
    <row r="1310" spans="1:12" x14ac:dyDescent="0.25">
      <c r="A1310" s="4" t="s">
        <v>12</v>
      </c>
      <c r="B1310" s="5" t="s">
        <v>2367</v>
      </c>
      <c r="C1310" s="5" t="s">
        <v>2360</v>
      </c>
      <c r="D1310" s="5" t="s">
        <v>2368</v>
      </c>
      <c r="E1310" s="6">
        <v>35438</v>
      </c>
      <c r="F1310" s="7">
        <v>113298</v>
      </c>
      <c r="G1310" s="7">
        <v>0</v>
      </c>
      <c r="H1310" s="7">
        <v>0</v>
      </c>
      <c r="I1310" s="7">
        <v>113298</v>
      </c>
      <c r="J1310" s="7">
        <v>-113298</v>
      </c>
      <c r="K1310" s="7">
        <v>0</v>
      </c>
      <c r="L1310" s="7">
        <v>0</v>
      </c>
    </row>
    <row r="1311" spans="1:12" x14ac:dyDescent="0.25">
      <c r="A1311" s="4" t="s">
        <v>12</v>
      </c>
      <c r="B1311" s="5" t="s">
        <v>2369</v>
      </c>
      <c r="C1311" s="5" t="s">
        <v>2360</v>
      </c>
      <c r="D1311" s="5" t="s">
        <v>2370</v>
      </c>
      <c r="E1311" s="6">
        <v>35438</v>
      </c>
      <c r="F1311" s="7">
        <v>113298</v>
      </c>
      <c r="G1311" s="7">
        <v>0</v>
      </c>
      <c r="H1311" s="7">
        <v>0</v>
      </c>
      <c r="I1311" s="7">
        <v>113298</v>
      </c>
      <c r="J1311" s="7">
        <v>-113298</v>
      </c>
      <c r="K1311" s="7">
        <v>0</v>
      </c>
      <c r="L1311" s="7">
        <v>0</v>
      </c>
    </row>
    <row r="1312" spans="1:12" x14ac:dyDescent="0.25">
      <c r="A1312" s="4" t="s">
        <v>12</v>
      </c>
      <c r="B1312" s="5" t="s">
        <v>2371</v>
      </c>
      <c r="C1312" s="5" t="s">
        <v>2360</v>
      </c>
      <c r="D1312" s="5" t="s">
        <v>2370</v>
      </c>
      <c r="E1312" s="6">
        <v>35438</v>
      </c>
      <c r="F1312" s="7">
        <v>113298</v>
      </c>
      <c r="G1312" s="7">
        <v>0</v>
      </c>
      <c r="H1312" s="7">
        <v>0</v>
      </c>
      <c r="I1312" s="7">
        <v>113298</v>
      </c>
      <c r="J1312" s="7">
        <v>-113298</v>
      </c>
      <c r="K1312" s="7">
        <v>0</v>
      </c>
      <c r="L1312" s="7">
        <v>0</v>
      </c>
    </row>
    <row r="1313" spans="1:12" x14ac:dyDescent="0.25">
      <c r="A1313" s="4" t="s">
        <v>12</v>
      </c>
      <c r="B1313" s="5" t="s">
        <v>2372</v>
      </c>
      <c r="C1313" s="5" t="s">
        <v>2360</v>
      </c>
      <c r="D1313" s="5" t="s">
        <v>2370</v>
      </c>
      <c r="E1313" s="6">
        <v>35438</v>
      </c>
      <c r="F1313" s="7">
        <v>113298</v>
      </c>
      <c r="G1313" s="7">
        <v>0</v>
      </c>
      <c r="H1313" s="7">
        <v>0</v>
      </c>
      <c r="I1313" s="7">
        <v>113298</v>
      </c>
      <c r="J1313" s="7">
        <v>-113298</v>
      </c>
      <c r="K1313" s="7">
        <v>0</v>
      </c>
      <c r="L1313" s="7">
        <v>0</v>
      </c>
    </row>
    <row r="1314" spans="1:12" x14ac:dyDescent="0.25">
      <c r="A1314" s="4" t="s">
        <v>12</v>
      </c>
      <c r="B1314" s="5" t="s">
        <v>2373</v>
      </c>
      <c r="C1314" s="5" t="s">
        <v>2360</v>
      </c>
      <c r="D1314" s="5" t="s">
        <v>2374</v>
      </c>
      <c r="E1314" s="6">
        <v>35460</v>
      </c>
      <c r="F1314" s="7">
        <v>111129</v>
      </c>
      <c r="G1314" s="7">
        <v>0</v>
      </c>
      <c r="H1314" s="7">
        <v>0</v>
      </c>
      <c r="I1314" s="7">
        <v>111129</v>
      </c>
      <c r="J1314" s="7">
        <v>-111129</v>
      </c>
      <c r="K1314" s="7">
        <v>0</v>
      </c>
      <c r="L1314" s="7">
        <v>0</v>
      </c>
    </row>
    <row r="1315" spans="1:12" x14ac:dyDescent="0.25">
      <c r="A1315" s="4" t="s">
        <v>12</v>
      </c>
      <c r="B1315" s="5" t="s">
        <v>2247</v>
      </c>
      <c r="C1315" s="5" t="s">
        <v>2360</v>
      </c>
      <c r="D1315" s="5" t="s">
        <v>2374</v>
      </c>
      <c r="E1315" s="6">
        <v>35460</v>
      </c>
      <c r="F1315" s="7">
        <v>111129</v>
      </c>
      <c r="G1315" s="7">
        <v>0</v>
      </c>
      <c r="H1315" s="7">
        <v>0</v>
      </c>
      <c r="I1315" s="7">
        <v>111129</v>
      </c>
      <c r="J1315" s="7">
        <v>-111129</v>
      </c>
      <c r="K1315" s="7">
        <v>0</v>
      </c>
      <c r="L1315" s="7">
        <v>0</v>
      </c>
    </row>
    <row r="1316" spans="1:12" x14ac:dyDescent="0.25">
      <c r="A1316" s="4" t="s">
        <v>12</v>
      </c>
      <c r="B1316" s="5" t="s">
        <v>2375</v>
      </c>
      <c r="C1316" s="5" t="s">
        <v>2360</v>
      </c>
      <c r="D1316" s="5" t="s">
        <v>2376</v>
      </c>
      <c r="E1316" s="6">
        <v>35460</v>
      </c>
      <c r="F1316" s="7">
        <v>111129</v>
      </c>
      <c r="G1316" s="7">
        <v>0</v>
      </c>
      <c r="H1316" s="7">
        <v>0</v>
      </c>
      <c r="I1316" s="7">
        <v>111129</v>
      </c>
      <c r="J1316" s="7">
        <v>-111129</v>
      </c>
      <c r="K1316" s="7">
        <v>0</v>
      </c>
      <c r="L1316" s="7">
        <v>0</v>
      </c>
    </row>
    <row r="1317" spans="1:12" x14ac:dyDescent="0.25">
      <c r="A1317" s="4" t="s">
        <v>12</v>
      </c>
      <c r="B1317" s="5" t="s">
        <v>2377</v>
      </c>
      <c r="C1317" s="5" t="s">
        <v>2360</v>
      </c>
      <c r="D1317" s="5" t="s">
        <v>2374</v>
      </c>
      <c r="E1317" s="6">
        <v>35460</v>
      </c>
      <c r="F1317" s="7">
        <v>111129</v>
      </c>
      <c r="G1317" s="7">
        <v>0</v>
      </c>
      <c r="H1317" s="7">
        <v>0</v>
      </c>
      <c r="I1317" s="7">
        <v>111129</v>
      </c>
      <c r="J1317" s="7">
        <v>-111129</v>
      </c>
      <c r="K1317" s="7">
        <v>0</v>
      </c>
      <c r="L1317" s="7">
        <v>0</v>
      </c>
    </row>
    <row r="1318" spans="1:12" x14ac:dyDescent="0.25">
      <c r="A1318" s="4" t="s">
        <v>12</v>
      </c>
      <c r="B1318" s="5" t="s">
        <v>2378</v>
      </c>
      <c r="C1318" s="5" t="s">
        <v>2360</v>
      </c>
      <c r="D1318" s="5" t="s">
        <v>2376</v>
      </c>
      <c r="E1318" s="6">
        <v>35460</v>
      </c>
      <c r="F1318" s="7">
        <v>111129</v>
      </c>
      <c r="G1318" s="7">
        <v>0</v>
      </c>
      <c r="H1318" s="7">
        <v>0</v>
      </c>
      <c r="I1318" s="7">
        <v>111129</v>
      </c>
      <c r="J1318" s="7">
        <v>-111129</v>
      </c>
      <c r="K1318" s="7">
        <v>0</v>
      </c>
      <c r="L1318" s="7">
        <v>0</v>
      </c>
    </row>
    <row r="1319" spans="1:12" x14ac:dyDescent="0.25">
      <c r="A1319" s="4" t="s">
        <v>12</v>
      </c>
      <c r="B1319" s="5" t="s">
        <v>2379</v>
      </c>
      <c r="C1319" s="5" t="s">
        <v>2360</v>
      </c>
      <c r="D1319" s="5" t="s">
        <v>2376</v>
      </c>
      <c r="E1319" s="6">
        <v>35460</v>
      </c>
      <c r="F1319" s="7">
        <v>111129</v>
      </c>
      <c r="G1319" s="7">
        <v>0</v>
      </c>
      <c r="H1319" s="7">
        <v>0</v>
      </c>
      <c r="I1319" s="7">
        <v>111129</v>
      </c>
      <c r="J1319" s="7">
        <v>-111129</v>
      </c>
      <c r="K1319" s="7">
        <v>0</v>
      </c>
      <c r="L1319" s="7">
        <v>0</v>
      </c>
    </row>
    <row r="1320" spans="1:12" x14ac:dyDescent="0.25">
      <c r="A1320" s="4" t="s">
        <v>12</v>
      </c>
      <c r="B1320" s="5" t="s">
        <v>2380</v>
      </c>
      <c r="C1320" s="5" t="s">
        <v>2360</v>
      </c>
      <c r="D1320" s="5" t="s">
        <v>2374</v>
      </c>
      <c r="E1320" s="6">
        <v>35460</v>
      </c>
      <c r="F1320" s="7">
        <v>111129</v>
      </c>
      <c r="G1320" s="7">
        <v>0</v>
      </c>
      <c r="H1320" s="7">
        <v>0</v>
      </c>
      <c r="I1320" s="7">
        <v>111129</v>
      </c>
      <c r="J1320" s="7">
        <v>-111129</v>
      </c>
      <c r="K1320" s="7">
        <v>0</v>
      </c>
      <c r="L1320" s="7">
        <v>0</v>
      </c>
    </row>
    <row r="1321" spans="1:12" x14ac:dyDescent="0.25">
      <c r="A1321" s="4" t="s">
        <v>12</v>
      </c>
      <c r="B1321" s="5" t="s">
        <v>2381</v>
      </c>
      <c r="C1321" s="5" t="s">
        <v>2360</v>
      </c>
      <c r="D1321" s="5" t="s">
        <v>2382</v>
      </c>
      <c r="E1321" s="6">
        <v>35460</v>
      </c>
      <c r="F1321" s="7">
        <v>164779</v>
      </c>
      <c r="G1321" s="7">
        <v>0</v>
      </c>
      <c r="H1321" s="7">
        <v>0</v>
      </c>
      <c r="I1321" s="7">
        <v>164779</v>
      </c>
      <c r="J1321" s="7">
        <v>-164779</v>
      </c>
      <c r="K1321" s="7">
        <v>0</v>
      </c>
      <c r="L1321" s="7">
        <v>0</v>
      </c>
    </row>
    <row r="1322" spans="1:12" x14ac:dyDescent="0.25">
      <c r="A1322" s="4" t="s">
        <v>12</v>
      </c>
      <c r="B1322" s="5" t="s">
        <v>2243</v>
      </c>
      <c r="C1322" s="5" t="s">
        <v>2360</v>
      </c>
      <c r="D1322" s="5" t="s">
        <v>2383</v>
      </c>
      <c r="E1322" s="6">
        <v>41968</v>
      </c>
      <c r="F1322" s="7">
        <v>2264273</v>
      </c>
      <c r="G1322" s="7">
        <v>0</v>
      </c>
      <c r="H1322" s="7">
        <v>0</v>
      </c>
      <c r="I1322" s="7">
        <v>2264273</v>
      </c>
      <c r="J1322" s="7">
        <v>-2264272</v>
      </c>
      <c r="K1322" s="7">
        <v>0</v>
      </c>
      <c r="L1322" s="7">
        <v>1</v>
      </c>
    </row>
    <row r="1323" spans="1:12" x14ac:dyDescent="0.25">
      <c r="A1323" s="4" t="s">
        <v>12</v>
      </c>
      <c r="B1323" s="5" t="s">
        <v>2334</v>
      </c>
      <c r="C1323" s="5" t="s">
        <v>2360</v>
      </c>
      <c r="D1323" s="5" t="s">
        <v>2384</v>
      </c>
      <c r="E1323" s="6">
        <v>41982</v>
      </c>
      <c r="F1323" s="7">
        <v>1239896</v>
      </c>
      <c r="G1323" s="7">
        <v>0</v>
      </c>
      <c r="H1323" s="7">
        <v>0</v>
      </c>
      <c r="I1323" s="7">
        <v>1239896</v>
      </c>
      <c r="J1323" s="7">
        <v>-1239895</v>
      </c>
      <c r="K1323" s="7">
        <v>0</v>
      </c>
      <c r="L1323" s="7">
        <v>1</v>
      </c>
    </row>
    <row r="1324" spans="1:12" x14ac:dyDescent="0.25">
      <c r="A1324" s="4" t="s">
        <v>12</v>
      </c>
      <c r="B1324" s="5" t="s">
        <v>2142</v>
      </c>
      <c r="C1324" s="5" t="s">
        <v>2385</v>
      </c>
      <c r="D1324" s="5" t="s">
        <v>2386</v>
      </c>
      <c r="E1324" s="6">
        <v>40535</v>
      </c>
      <c r="F1324" s="7">
        <v>179980</v>
      </c>
      <c r="G1324" s="7">
        <v>0</v>
      </c>
      <c r="H1324" s="7">
        <v>-179980</v>
      </c>
      <c r="I1324" s="7">
        <v>0</v>
      </c>
      <c r="J1324" s="7">
        <v>0</v>
      </c>
      <c r="K1324" s="7">
        <v>0</v>
      </c>
      <c r="L1324" s="7">
        <v>0</v>
      </c>
    </row>
    <row r="1325" spans="1:12" x14ac:dyDescent="0.25">
      <c r="A1325" s="4" t="s">
        <v>12</v>
      </c>
      <c r="B1325" s="5" t="s">
        <v>2387</v>
      </c>
      <c r="C1325" s="5" t="s">
        <v>2385</v>
      </c>
      <c r="D1325" s="5" t="s">
        <v>200</v>
      </c>
      <c r="E1325" s="6">
        <v>40477</v>
      </c>
      <c r="F1325" s="7">
        <v>1276231</v>
      </c>
      <c r="G1325" s="7">
        <v>0</v>
      </c>
      <c r="H1325" s="7">
        <v>-1276231</v>
      </c>
      <c r="I1325" s="7">
        <v>0</v>
      </c>
      <c r="J1325" s="7">
        <v>0</v>
      </c>
      <c r="K1325" s="7">
        <v>0</v>
      </c>
      <c r="L1325" s="7">
        <v>0</v>
      </c>
    </row>
    <row r="1326" spans="1:12" x14ac:dyDescent="0.25">
      <c r="A1326" s="4" t="s">
        <v>12</v>
      </c>
      <c r="B1326" s="5" t="s">
        <v>2388</v>
      </c>
      <c r="C1326" s="5" t="s">
        <v>2385</v>
      </c>
      <c r="D1326" s="5" t="s">
        <v>2389</v>
      </c>
      <c r="E1326" s="6">
        <v>40477</v>
      </c>
      <c r="F1326" s="7">
        <v>142248</v>
      </c>
      <c r="G1326" s="7">
        <v>0</v>
      </c>
      <c r="H1326" s="7">
        <v>-142248</v>
      </c>
      <c r="I1326" s="7">
        <v>0</v>
      </c>
      <c r="J1326" s="7">
        <v>0</v>
      </c>
      <c r="K1326" s="7">
        <v>0</v>
      </c>
      <c r="L1326" s="7">
        <v>0</v>
      </c>
    </row>
    <row r="1327" spans="1:12" x14ac:dyDescent="0.25">
      <c r="A1327" s="4" t="s">
        <v>12</v>
      </c>
      <c r="B1327" s="5" t="s">
        <v>2390</v>
      </c>
      <c r="C1327" s="5" t="s">
        <v>2385</v>
      </c>
      <c r="D1327" s="5" t="s">
        <v>2391</v>
      </c>
      <c r="E1327" s="6">
        <v>40477</v>
      </c>
      <c r="F1327" s="7">
        <v>203917</v>
      </c>
      <c r="G1327" s="7">
        <v>0</v>
      </c>
      <c r="H1327" s="7">
        <v>-203917</v>
      </c>
      <c r="I1327" s="7">
        <v>0</v>
      </c>
      <c r="J1327" s="7">
        <v>0</v>
      </c>
      <c r="K1327" s="7">
        <v>0</v>
      </c>
      <c r="L1327" s="7">
        <v>0</v>
      </c>
    </row>
    <row r="1328" spans="1:12" x14ac:dyDescent="0.25">
      <c r="A1328" s="4" t="s">
        <v>12</v>
      </c>
      <c r="B1328" s="5" t="s">
        <v>2144</v>
      </c>
      <c r="C1328" s="5" t="s">
        <v>2385</v>
      </c>
      <c r="D1328" s="5" t="s">
        <v>202</v>
      </c>
      <c r="E1328" s="6">
        <v>40535</v>
      </c>
      <c r="F1328" s="7">
        <v>225684</v>
      </c>
      <c r="G1328" s="7">
        <v>0</v>
      </c>
      <c r="H1328" s="7">
        <v>-225684</v>
      </c>
      <c r="I1328" s="7">
        <v>0</v>
      </c>
      <c r="J1328" s="7">
        <v>0</v>
      </c>
      <c r="K1328" s="7">
        <v>0</v>
      </c>
      <c r="L1328" s="7">
        <v>0</v>
      </c>
    </row>
    <row r="1329" spans="1:12" x14ac:dyDescent="0.25">
      <c r="A1329" s="4" t="s">
        <v>12</v>
      </c>
      <c r="B1329" s="5" t="s">
        <v>2392</v>
      </c>
      <c r="C1329" s="5" t="s">
        <v>2385</v>
      </c>
      <c r="D1329" s="5" t="s">
        <v>2393</v>
      </c>
      <c r="E1329" s="6">
        <v>40908</v>
      </c>
      <c r="F1329" s="7">
        <v>324848</v>
      </c>
      <c r="G1329" s="7">
        <v>0</v>
      </c>
      <c r="H1329" s="7">
        <v>0</v>
      </c>
      <c r="I1329" s="7">
        <v>324848</v>
      </c>
      <c r="J1329" s="7">
        <v>-324847</v>
      </c>
      <c r="K1329" s="7">
        <v>0</v>
      </c>
      <c r="L1329" s="7">
        <v>1</v>
      </c>
    </row>
    <row r="1330" spans="1:12" x14ac:dyDescent="0.25">
      <c r="A1330" s="4" t="s">
        <v>12</v>
      </c>
      <c r="B1330" s="5" t="s">
        <v>2150</v>
      </c>
      <c r="C1330" s="5" t="s">
        <v>2385</v>
      </c>
      <c r="D1330" s="5" t="s">
        <v>2394</v>
      </c>
      <c r="E1330" s="6">
        <v>40908</v>
      </c>
      <c r="F1330" s="7">
        <v>40991</v>
      </c>
      <c r="G1330" s="7">
        <v>0</v>
      </c>
      <c r="H1330" s="7">
        <v>-40991</v>
      </c>
      <c r="I1330" s="7">
        <v>0</v>
      </c>
      <c r="J1330" s="7">
        <v>0</v>
      </c>
      <c r="K1330" s="7">
        <v>0</v>
      </c>
      <c r="L1330" s="7">
        <v>0</v>
      </c>
    </row>
    <row r="1331" spans="1:12" x14ac:dyDescent="0.25">
      <c r="A1331" s="4" t="s">
        <v>12</v>
      </c>
      <c r="B1331" s="5" t="s">
        <v>2153</v>
      </c>
      <c r="C1331" s="5" t="s">
        <v>2385</v>
      </c>
      <c r="D1331" s="5" t="s">
        <v>2395</v>
      </c>
      <c r="E1331" s="6">
        <v>40908</v>
      </c>
      <c r="F1331" s="7">
        <v>66594</v>
      </c>
      <c r="G1331" s="7">
        <v>0</v>
      </c>
      <c r="H1331" s="7">
        <v>0</v>
      </c>
      <c r="I1331" s="7">
        <v>66594</v>
      </c>
      <c r="J1331" s="7">
        <v>-66593</v>
      </c>
      <c r="K1331" s="7">
        <v>0</v>
      </c>
      <c r="L1331" s="7">
        <v>1</v>
      </c>
    </row>
    <row r="1332" spans="1:12" x14ac:dyDescent="0.25">
      <c r="A1332" s="4" t="s">
        <v>12</v>
      </c>
      <c r="B1332" s="5" t="s">
        <v>2215</v>
      </c>
      <c r="C1332" s="5" t="s">
        <v>2385</v>
      </c>
      <c r="D1332" s="5" t="s">
        <v>2396</v>
      </c>
      <c r="E1332" s="6">
        <v>40908</v>
      </c>
      <c r="F1332" s="7">
        <v>86172</v>
      </c>
      <c r="G1332" s="7">
        <v>0</v>
      </c>
      <c r="H1332" s="7">
        <v>-86172</v>
      </c>
      <c r="I1332" s="7">
        <v>0</v>
      </c>
      <c r="J1332" s="7">
        <v>0</v>
      </c>
      <c r="K1332" s="7">
        <v>0</v>
      </c>
      <c r="L1332" s="7">
        <v>0</v>
      </c>
    </row>
    <row r="1333" spans="1:12" x14ac:dyDescent="0.25">
      <c r="A1333" s="4" t="s">
        <v>12</v>
      </c>
      <c r="B1333" s="5" t="s">
        <v>2076</v>
      </c>
      <c r="C1333" s="5" t="s">
        <v>2385</v>
      </c>
      <c r="D1333" s="5" t="s">
        <v>204</v>
      </c>
      <c r="E1333" s="6">
        <v>42369</v>
      </c>
      <c r="F1333" s="7">
        <v>585939</v>
      </c>
      <c r="G1333" s="7">
        <v>0</v>
      </c>
      <c r="H1333" s="7">
        <v>-585939</v>
      </c>
      <c r="I1333" s="7">
        <v>0</v>
      </c>
      <c r="J1333" s="7">
        <v>0</v>
      </c>
      <c r="K1333" s="7">
        <v>-56966</v>
      </c>
      <c r="L1333" s="7">
        <v>0</v>
      </c>
    </row>
    <row r="1334" spans="1:12" x14ac:dyDescent="0.25">
      <c r="A1334" s="4" t="s">
        <v>12</v>
      </c>
      <c r="B1334" s="5" t="s">
        <v>2397</v>
      </c>
      <c r="C1334" s="5" t="s">
        <v>2385</v>
      </c>
      <c r="D1334" s="5" t="s">
        <v>2398</v>
      </c>
      <c r="E1334" s="6">
        <v>40477</v>
      </c>
      <c r="F1334" s="7">
        <v>348069</v>
      </c>
      <c r="G1334" s="7">
        <v>0</v>
      </c>
      <c r="H1334" s="7">
        <v>-348069</v>
      </c>
      <c r="I1334" s="7">
        <v>0</v>
      </c>
      <c r="J1334" s="7">
        <v>0</v>
      </c>
      <c r="K1334" s="7">
        <v>0</v>
      </c>
      <c r="L1334" s="7">
        <v>0</v>
      </c>
    </row>
    <row r="1335" spans="1:12" x14ac:dyDescent="0.25">
      <c r="A1335" s="4" t="s">
        <v>12</v>
      </c>
      <c r="B1335" s="5" t="s">
        <v>2399</v>
      </c>
      <c r="C1335" s="5" t="s">
        <v>2385</v>
      </c>
      <c r="D1335" s="5" t="s">
        <v>2400</v>
      </c>
      <c r="E1335" s="6">
        <v>42004</v>
      </c>
      <c r="F1335" s="7">
        <v>102823</v>
      </c>
      <c r="G1335" s="7">
        <v>0</v>
      </c>
      <c r="H1335" s="7">
        <v>-102823</v>
      </c>
      <c r="I1335" s="7">
        <v>0</v>
      </c>
      <c r="J1335" s="7">
        <v>0</v>
      </c>
      <c r="K1335" s="7">
        <v>0</v>
      </c>
      <c r="L1335" s="7">
        <v>0</v>
      </c>
    </row>
    <row r="1336" spans="1:12" x14ac:dyDescent="0.25">
      <c r="A1336" s="4" t="s">
        <v>12</v>
      </c>
      <c r="B1336" s="5" t="s">
        <v>2401</v>
      </c>
      <c r="C1336" s="5" t="s">
        <v>2385</v>
      </c>
      <c r="D1336" s="5" t="s">
        <v>2402</v>
      </c>
      <c r="E1336" s="6">
        <v>42004</v>
      </c>
      <c r="F1336" s="7">
        <v>179977</v>
      </c>
      <c r="G1336" s="7">
        <v>0</v>
      </c>
      <c r="H1336" s="7">
        <v>-179977</v>
      </c>
      <c r="I1336" s="7">
        <v>0</v>
      </c>
      <c r="J1336" s="7">
        <v>0</v>
      </c>
      <c r="K1336" s="7">
        <v>0</v>
      </c>
      <c r="L1336" s="7">
        <v>0</v>
      </c>
    </row>
    <row r="1337" spans="1:12" x14ac:dyDescent="0.25">
      <c r="A1337" s="4" t="s">
        <v>12</v>
      </c>
      <c r="B1337" s="5" t="s">
        <v>2267</v>
      </c>
      <c r="C1337" s="5" t="s">
        <v>2385</v>
      </c>
      <c r="D1337" s="5" t="s">
        <v>466</v>
      </c>
      <c r="E1337" s="6">
        <v>40477</v>
      </c>
      <c r="F1337" s="7">
        <v>512094</v>
      </c>
      <c r="G1337" s="7">
        <v>0</v>
      </c>
      <c r="H1337" s="7">
        <v>-512094</v>
      </c>
      <c r="I1337" s="7">
        <v>0</v>
      </c>
      <c r="J1337" s="7">
        <v>0</v>
      </c>
      <c r="K1337" s="7">
        <v>0</v>
      </c>
      <c r="L1337" s="7">
        <v>0</v>
      </c>
    </row>
    <row r="1338" spans="1:12" x14ac:dyDescent="0.25">
      <c r="A1338" s="4" t="s">
        <v>12</v>
      </c>
      <c r="B1338" s="5" t="s">
        <v>2403</v>
      </c>
      <c r="C1338" s="5" t="s">
        <v>2385</v>
      </c>
      <c r="D1338" s="5" t="s">
        <v>2404</v>
      </c>
      <c r="E1338" s="6">
        <v>40477</v>
      </c>
      <c r="F1338" s="7">
        <v>736186</v>
      </c>
      <c r="G1338" s="7">
        <v>0</v>
      </c>
      <c r="H1338" s="7">
        <v>-736186</v>
      </c>
      <c r="I1338" s="7">
        <v>0</v>
      </c>
      <c r="J1338" s="7">
        <v>0</v>
      </c>
      <c r="K1338" s="7">
        <v>0</v>
      </c>
      <c r="L1338" s="7">
        <v>0</v>
      </c>
    </row>
    <row r="1339" spans="1:12" x14ac:dyDescent="0.25">
      <c r="A1339" s="4" t="s">
        <v>12</v>
      </c>
      <c r="B1339" s="5" t="s">
        <v>2143</v>
      </c>
      <c r="C1339" s="5" t="s">
        <v>2385</v>
      </c>
      <c r="D1339" s="5" t="s">
        <v>623</v>
      </c>
      <c r="E1339" s="6">
        <v>40535</v>
      </c>
      <c r="F1339" s="7">
        <v>1538008</v>
      </c>
      <c r="G1339" s="7">
        <v>0</v>
      </c>
      <c r="H1339" s="7">
        <v>-1538008</v>
      </c>
      <c r="I1339" s="7">
        <v>0</v>
      </c>
      <c r="J1339" s="7">
        <v>0</v>
      </c>
      <c r="K1339" s="7">
        <v>0</v>
      </c>
      <c r="L1339" s="7">
        <v>0</v>
      </c>
    </row>
    <row r="1340" spans="1:12" x14ac:dyDescent="0.25">
      <c r="A1340" s="4" t="s">
        <v>12</v>
      </c>
      <c r="B1340" s="5" t="s">
        <v>2193</v>
      </c>
      <c r="C1340" s="5" t="s">
        <v>2385</v>
      </c>
      <c r="D1340" s="5" t="s">
        <v>2405</v>
      </c>
      <c r="E1340" s="6">
        <v>40755</v>
      </c>
      <c r="F1340" s="7">
        <v>393193</v>
      </c>
      <c r="G1340" s="7">
        <v>0</v>
      </c>
      <c r="H1340" s="7">
        <v>-393193</v>
      </c>
      <c r="I1340" s="7">
        <v>0</v>
      </c>
      <c r="J1340" s="7">
        <v>0</v>
      </c>
      <c r="K1340" s="7">
        <v>0</v>
      </c>
      <c r="L1340" s="7">
        <v>0</v>
      </c>
    </row>
    <row r="1341" spans="1:12" x14ac:dyDescent="0.25">
      <c r="A1341" s="4" t="s">
        <v>12</v>
      </c>
      <c r="B1341" s="5" t="s">
        <v>2111</v>
      </c>
      <c r="C1341" s="5" t="s">
        <v>2385</v>
      </c>
      <c r="D1341" s="5" t="s">
        <v>2406</v>
      </c>
      <c r="E1341" s="6">
        <v>40908</v>
      </c>
      <c r="F1341" s="7">
        <v>872173</v>
      </c>
      <c r="G1341" s="7">
        <v>0</v>
      </c>
      <c r="H1341" s="7">
        <v>0</v>
      </c>
      <c r="I1341" s="7">
        <v>872173</v>
      </c>
      <c r="J1341" s="7">
        <v>-872172</v>
      </c>
      <c r="K1341" s="7">
        <v>0</v>
      </c>
      <c r="L1341" s="7">
        <v>1</v>
      </c>
    </row>
    <row r="1342" spans="1:12" x14ac:dyDescent="0.25">
      <c r="A1342" s="4" t="s">
        <v>12</v>
      </c>
      <c r="B1342" s="5" t="s">
        <v>2407</v>
      </c>
      <c r="C1342" s="5" t="s">
        <v>2385</v>
      </c>
      <c r="D1342" s="5" t="s">
        <v>625</v>
      </c>
      <c r="E1342" s="6">
        <v>42004</v>
      </c>
      <c r="F1342" s="7">
        <v>3599967</v>
      </c>
      <c r="G1342" s="7">
        <v>0</v>
      </c>
      <c r="H1342" s="7">
        <v>-3599967</v>
      </c>
      <c r="I1342" s="7">
        <v>0</v>
      </c>
      <c r="J1342" s="7">
        <v>0</v>
      </c>
      <c r="K1342" s="7">
        <v>0</v>
      </c>
      <c r="L1342" s="7">
        <v>0</v>
      </c>
    </row>
    <row r="1343" spans="1:12" x14ac:dyDescent="0.25">
      <c r="A1343" s="4" t="s">
        <v>12</v>
      </c>
      <c r="B1343" s="5" t="s">
        <v>2113</v>
      </c>
      <c r="C1343" s="5" t="s">
        <v>2385</v>
      </c>
      <c r="D1343" s="5" t="s">
        <v>2408</v>
      </c>
      <c r="E1343" s="6">
        <v>42004</v>
      </c>
      <c r="F1343" s="7">
        <v>1368953</v>
      </c>
      <c r="G1343" s="7">
        <v>0</v>
      </c>
      <c r="H1343" s="7">
        <v>-1368953</v>
      </c>
      <c r="I1343" s="7">
        <v>0</v>
      </c>
      <c r="J1343" s="7">
        <v>0</v>
      </c>
      <c r="K1343" s="7">
        <v>0</v>
      </c>
      <c r="L1343" s="7">
        <v>0</v>
      </c>
    </row>
    <row r="1344" spans="1:12" x14ac:dyDescent="0.25">
      <c r="A1344" s="4" t="s">
        <v>12</v>
      </c>
      <c r="B1344" s="5" t="s">
        <v>2090</v>
      </c>
      <c r="C1344" s="5" t="s">
        <v>2385</v>
      </c>
      <c r="D1344" s="5" t="s">
        <v>627</v>
      </c>
      <c r="E1344" s="6">
        <v>42313</v>
      </c>
      <c r="F1344" s="7">
        <v>1999384</v>
      </c>
      <c r="G1344" s="7">
        <v>0</v>
      </c>
      <c r="H1344" s="7">
        <v>-1999384</v>
      </c>
      <c r="I1344" s="7">
        <v>0</v>
      </c>
      <c r="J1344" s="7">
        <v>0</v>
      </c>
      <c r="K1344" s="7">
        <v>-194384</v>
      </c>
      <c r="L1344" s="7">
        <v>0</v>
      </c>
    </row>
    <row r="1345" spans="1:12" x14ac:dyDescent="0.25">
      <c r="A1345" s="4" t="s">
        <v>12</v>
      </c>
      <c r="B1345" s="5" t="s">
        <v>2108</v>
      </c>
      <c r="C1345" s="5" t="s">
        <v>2385</v>
      </c>
      <c r="D1345" s="5" t="s">
        <v>2409</v>
      </c>
      <c r="E1345" s="6">
        <v>40535</v>
      </c>
      <c r="F1345" s="7">
        <v>1914915</v>
      </c>
      <c r="G1345" s="7">
        <v>0</v>
      </c>
      <c r="H1345" s="7">
        <v>-1914915</v>
      </c>
      <c r="I1345" s="7">
        <v>0</v>
      </c>
      <c r="J1345" s="7">
        <v>0</v>
      </c>
      <c r="K1345" s="7">
        <v>0</v>
      </c>
      <c r="L1345" s="7">
        <v>0</v>
      </c>
    </row>
    <row r="1346" spans="1:12" x14ac:dyDescent="0.25">
      <c r="A1346" s="4" t="s">
        <v>12</v>
      </c>
      <c r="B1346" s="5" t="s">
        <v>2152</v>
      </c>
      <c r="C1346" s="5" t="s">
        <v>2385</v>
      </c>
      <c r="D1346" s="5" t="s">
        <v>2410</v>
      </c>
      <c r="E1346" s="6">
        <v>40908</v>
      </c>
      <c r="F1346" s="7">
        <v>2300615</v>
      </c>
      <c r="G1346" s="7">
        <v>0</v>
      </c>
      <c r="H1346" s="7">
        <v>-2300615</v>
      </c>
      <c r="I1346" s="7">
        <v>0</v>
      </c>
      <c r="J1346" s="7">
        <v>0</v>
      </c>
      <c r="K1346" s="7">
        <v>0</v>
      </c>
      <c r="L1346" s="7">
        <v>0</v>
      </c>
    </row>
    <row r="1347" spans="1:12" x14ac:dyDescent="0.25">
      <c r="A1347" s="4" t="s">
        <v>12</v>
      </c>
      <c r="B1347" s="5" t="s">
        <v>2411</v>
      </c>
      <c r="C1347" s="5" t="s">
        <v>2385</v>
      </c>
      <c r="D1347" s="5" t="s">
        <v>2412</v>
      </c>
      <c r="E1347" s="6">
        <v>42004</v>
      </c>
      <c r="F1347" s="7">
        <v>1501311</v>
      </c>
      <c r="G1347" s="7">
        <v>0</v>
      </c>
      <c r="H1347" s="7">
        <v>-1501311</v>
      </c>
      <c r="I1347" s="7">
        <v>0</v>
      </c>
      <c r="J1347" s="7">
        <v>0</v>
      </c>
      <c r="K1347" s="7">
        <v>0</v>
      </c>
      <c r="L1347" s="7">
        <v>0</v>
      </c>
    </row>
    <row r="1348" spans="1:12" x14ac:dyDescent="0.25">
      <c r="A1348" s="4" t="s">
        <v>12</v>
      </c>
      <c r="B1348" s="5" t="s">
        <v>2082</v>
      </c>
      <c r="C1348" s="5" t="s">
        <v>2385</v>
      </c>
      <c r="D1348" s="5" t="s">
        <v>2413</v>
      </c>
      <c r="E1348" s="6">
        <v>42004</v>
      </c>
      <c r="F1348" s="7">
        <v>1423285</v>
      </c>
      <c r="G1348" s="7">
        <v>0</v>
      </c>
      <c r="H1348" s="7">
        <v>-1423285</v>
      </c>
      <c r="I1348" s="7">
        <v>0</v>
      </c>
      <c r="J1348" s="7">
        <v>0</v>
      </c>
      <c r="K1348" s="7">
        <v>0</v>
      </c>
      <c r="L1348" s="7">
        <v>0</v>
      </c>
    </row>
    <row r="1349" spans="1:12" x14ac:dyDescent="0.25">
      <c r="A1349" s="4" t="s">
        <v>12</v>
      </c>
      <c r="B1349" s="5" t="s">
        <v>2109</v>
      </c>
      <c r="C1349" s="5" t="s">
        <v>2385</v>
      </c>
      <c r="D1349" s="5" t="s">
        <v>683</v>
      </c>
      <c r="E1349" s="6">
        <v>40672</v>
      </c>
      <c r="F1349" s="7">
        <v>69420</v>
      </c>
      <c r="G1349" s="7">
        <v>0</v>
      </c>
      <c r="H1349" s="7">
        <v>-69420</v>
      </c>
      <c r="I1349" s="7">
        <v>0</v>
      </c>
      <c r="J1349" s="7">
        <v>0</v>
      </c>
      <c r="K1349" s="7">
        <v>0</v>
      </c>
      <c r="L1349" s="7">
        <v>0</v>
      </c>
    </row>
    <row r="1350" spans="1:12" x14ac:dyDescent="0.25">
      <c r="A1350" s="4" t="s">
        <v>684</v>
      </c>
      <c r="B1350" s="5" t="s">
        <v>2414</v>
      </c>
      <c r="C1350" s="5" t="s">
        <v>2385</v>
      </c>
      <c r="D1350" s="5" t="s">
        <v>2415</v>
      </c>
      <c r="E1350" s="6">
        <v>40512</v>
      </c>
      <c r="F1350" s="7">
        <v>0</v>
      </c>
      <c r="G1350" s="7">
        <v>0</v>
      </c>
      <c r="H1350" s="7">
        <v>0</v>
      </c>
      <c r="I1350" s="7">
        <v>0</v>
      </c>
      <c r="J1350" s="7">
        <v>0</v>
      </c>
      <c r="K1350" s="7">
        <v>0</v>
      </c>
      <c r="L1350" s="7">
        <v>0</v>
      </c>
    </row>
    <row r="1351" spans="1:12" x14ac:dyDescent="0.25">
      <c r="A1351" s="4" t="s">
        <v>684</v>
      </c>
      <c r="B1351" s="5" t="s">
        <v>2140</v>
      </c>
      <c r="C1351" s="5" t="s">
        <v>2385</v>
      </c>
      <c r="D1351" s="5" t="s">
        <v>2416</v>
      </c>
      <c r="E1351" s="6">
        <v>40535</v>
      </c>
      <c r="F1351" s="7">
        <v>121474</v>
      </c>
      <c r="G1351" s="7">
        <v>0</v>
      </c>
      <c r="H1351" s="7">
        <v>-121474</v>
      </c>
      <c r="I1351" s="7">
        <v>0</v>
      </c>
      <c r="J1351" s="7">
        <v>0</v>
      </c>
      <c r="K1351" s="7">
        <v>0</v>
      </c>
      <c r="L1351" s="7">
        <v>0</v>
      </c>
    </row>
    <row r="1352" spans="1:12" x14ac:dyDescent="0.25">
      <c r="A1352" s="4" t="s">
        <v>684</v>
      </c>
      <c r="B1352" s="5" t="s">
        <v>2141</v>
      </c>
      <c r="C1352" s="5" t="s">
        <v>2385</v>
      </c>
      <c r="D1352" s="5" t="s">
        <v>2417</v>
      </c>
      <c r="E1352" s="6">
        <v>40535</v>
      </c>
      <c r="F1352" s="7">
        <v>7210175</v>
      </c>
      <c r="G1352" s="7">
        <v>0</v>
      </c>
      <c r="H1352" s="7">
        <v>-7210175</v>
      </c>
      <c r="I1352" s="7">
        <v>0</v>
      </c>
      <c r="J1352" s="7">
        <v>0</v>
      </c>
      <c r="K1352" s="7">
        <v>0</v>
      </c>
      <c r="L1352" s="7">
        <v>0</v>
      </c>
    </row>
    <row r="1353" spans="1:12" x14ac:dyDescent="0.25">
      <c r="A1353" s="4" t="s">
        <v>684</v>
      </c>
      <c r="B1353" s="5" t="s">
        <v>2146</v>
      </c>
      <c r="C1353" s="5" t="s">
        <v>2385</v>
      </c>
      <c r="D1353" s="5" t="s">
        <v>2418</v>
      </c>
      <c r="E1353" s="6">
        <v>40683</v>
      </c>
      <c r="F1353" s="7">
        <v>1100789</v>
      </c>
      <c r="G1353" s="7">
        <v>0</v>
      </c>
      <c r="H1353" s="7">
        <v>-1100789</v>
      </c>
      <c r="I1353" s="7">
        <v>0</v>
      </c>
      <c r="J1353" s="7">
        <v>0</v>
      </c>
      <c r="K1353" s="7">
        <v>0</v>
      </c>
      <c r="L1353" s="7">
        <v>0</v>
      </c>
    </row>
    <row r="1354" spans="1:12" x14ac:dyDescent="0.25">
      <c r="A1354" s="4" t="s">
        <v>684</v>
      </c>
      <c r="B1354" s="5" t="s">
        <v>2073</v>
      </c>
      <c r="C1354" s="5" t="s">
        <v>2385</v>
      </c>
      <c r="D1354" s="5" t="s">
        <v>2419</v>
      </c>
      <c r="E1354" s="6">
        <v>40908</v>
      </c>
      <c r="F1354" s="7">
        <v>1915746</v>
      </c>
      <c r="G1354" s="7">
        <v>0</v>
      </c>
      <c r="H1354" s="7">
        <v>-1915746</v>
      </c>
      <c r="I1354" s="7">
        <v>0</v>
      </c>
      <c r="J1354" s="7">
        <v>0</v>
      </c>
      <c r="K1354" s="7">
        <v>0</v>
      </c>
      <c r="L1354" s="7">
        <v>0</v>
      </c>
    </row>
    <row r="1355" spans="1:12" x14ac:dyDescent="0.25">
      <c r="A1355" s="4" t="s">
        <v>684</v>
      </c>
      <c r="B1355" s="5" t="s">
        <v>2420</v>
      </c>
      <c r="C1355" s="5" t="s">
        <v>2385</v>
      </c>
      <c r="D1355" s="5" t="s">
        <v>2421</v>
      </c>
      <c r="E1355" s="6">
        <v>42004</v>
      </c>
      <c r="F1355" s="7">
        <v>3471723</v>
      </c>
      <c r="G1355" s="7">
        <v>0</v>
      </c>
      <c r="H1355" s="7">
        <v>0</v>
      </c>
      <c r="I1355" s="7">
        <v>3471723</v>
      </c>
      <c r="J1355" s="7">
        <v>-3471722</v>
      </c>
      <c r="K1355" s="7">
        <v>0</v>
      </c>
      <c r="L1355" s="7">
        <v>1</v>
      </c>
    </row>
    <row r="1356" spans="1:12" x14ac:dyDescent="0.25">
      <c r="A1356" s="4" t="s">
        <v>684</v>
      </c>
      <c r="B1356" s="5" t="s">
        <v>2422</v>
      </c>
      <c r="C1356" s="5" t="s">
        <v>2385</v>
      </c>
      <c r="D1356" s="5" t="s">
        <v>2423</v>
      </c>
      <c r="E1356" s="6">
        <v>42004</v>
      </c>
      <c r="F1356" s="7">
        <v>2386066</v>
      </c>
      <c r="G1356" s="7">
        <v>0</v>
      </c>
      <c r="H1356" s="7">
        <v>0</v>
      </c>
      <c r="I1356" s="7">
        <v>2386066</v>
      </c>
      <c r="J1356" s="7">
        <v>-2386065</v>
      </c>
      <c r="K1356" s="7">
        <v>0</v>
      </c>
      <c r="L1356" s="7">
        <v>1</v>
      </c>
    </row>
    <row r="1357" spans="1:12" x14ac:dyDescent="0.25">
      <c r="A1357" s="4" t="s">
        <v>684</v>
      </c>
      <c r="B1357" s="5" t="s">
        <v>2154</v>
      </c>
      <c r="C1357" s="5" t="s">
        <v>2385</v>
      </c>
      <c r="D1357" s="5" t="s">
        <v>2424</v>
      </c>
      <c r="E1357" s="6">
        <v>42004</v>
      </c>
      <c r="F1357" s="7">
        <v>3966997</v>
      </c>
      <c r="G1357" s="7">
        <v>0</v>
      </c>
      <c r="H1357" s="7">
        <v>-3966997</v>
      </c>
      <c r="I1357" s="7">
        <v>0</v>
      </c>
      <c r="J1357" s="7">
        <v>0</v>
      </c>
      <c r="K1357" s="7">
        <v>0</v>
      </c>
      <c r="L1357" s="7">
        <v>0</v>
      </c>
    </row>
    <row r="1358" spans="1:12" x14ac:dyDescent="0.25">
      <c r="A1358" s="4" t="s">
        <v>684</v>
      </c>
      <c r="B1358" s="5" t="s">
        <v>2425</v>
      </c>
      <c r="C1358" s="5" t="s">
        <v>2385</v>
      </c>
      <c r="D1358" s="5" t="s">
        <v>2426</v>
      </c>
      <c r="E1358" s="6">
        <v>42004</v>
      </c>
      <c r="F1358" s="7">
        <v>1759585</v>
      </c>
      <c r="G1358" s="7">
        <v>0</v>
      </c>
      <c r="H1358" s="7">
        <v>-1759585</v>
      </c>
      <c r="I1358" s="7">
        <v>0</v>
      </c>
      <c r="J1358" s="7">
        <v>0</v>
      </c>
      <c r="K1358" s="7">
        <v>0</v>
      </c>
      <c r="L1358" s="7">
        <v>0</v>
      </c>
    </row>
    <row r="1359" spans="1:12" x14ac:dyDescent="0.25">
      <c r="A1359" s="4" t="s">
        <v>684</v>
      </c>
      <c r="B1359" s="5" t="s">
        <v>2427</v>
      </c>
      <c r="C1359" s="5" t="s">
        <v>2385</v>
      </c>
      <c r="D1359" s="5" t="s">
        <v>2428</v>
      </c>
      <c r="E1359" s="6">
        <v>42004</v>
      </c>
      <c r="F1359" s="7">
        <v>2002756</v>
      </c>
      <c r="G1359" s="7">
        <v>0</v>
      </c>
      <c r="H1359" s="7">
        <v>-2002756</v>
      </c>
      <c r="I1359" s="7">
        <v>0</v>
      </c>
      <c r="J1359" s="7">
        <v>0</v>
      </c>
      <c r="K1359" s="7">
        <v>0</v>
      </c>
      <c r="L1359" s="7">
        <v>0</v>
      </c>
    </row>
    <row r="1360" spans="1:12" x14ac:dyDescent="0.25">
      <c r="A1360" s="4" t="s">
        <v>684</v>
      </c>
      <c r="B1360" s="5" t="s">
        <v>2429</v>
      </c>
      <c r="C1360" s="5" t="s">
        <v>2385</v>
      </c>
      <c r="D1360" s="5" t="s">
        <v>2430</v>
      </c>
      <c r="E1360" s="6">
        <v>42004</v>
      </c>
      <c r="F1360" s="7">
        <v>867710</v>
      </c>
      <c r="G1360" s="7">
        <v>0</v>
      </c>
      <c r="H1360" s="7">
        <v>-867710</v>
      </c>
      <c r="I1360" s="7">
        <v>0</v>
      </c>
      <c r="J1360" s="7">
        <v>0</v>
      </c>
      <c r="K1360" s="7">
        <v>0</v>
      </c>
      <c r="L1360" s="7">
        <v>0</v>
      </c>
    </row>
    <row r="1361" spans="1:12" x14ac:dyDescent="0.25">
      <c r="A1361" s="4" t="s">
        <v>684</v>
      </c>
      <c r="B1361" s="5" t="s">
        <v>2303</v>
      </c>
      <c r="C1361" s="5" t="s">
        <v>2385</v>
      </c>
      <c r="D1361" s="5" t="s">
        <v>2431</v>
      </c>
      <c r="E1361" s="6">
        <v>42004</v>
      </c>
      <c r="F1361" s="7">
        <v>792942</v>
      </c>
      <c r="G1361" s="7">
        <v>0</v>
      </c>
      <c r="H1361" s="7">
        <v>0</v>
      </c>
      <c r="I1361" s="7">
        <v>792942</v>
      </c>
      <c r="J1361" s="7">
        <v>-792941</v>
      </c>
      <c r="K1361" s="7">
        <v>0</v>
      </c>
      <c r="L1361" s="7">
        <v>1</v>
      </c>
    </row>
    <row r="1362" spans="1:12" x14ac:dyDescent="0.25">
      <c r="A1362" s="4" t="s">
        <v>684</v>
      </c>
      <c r="B1362" s="5" t="s">
        <v>2086</v>
      </c>
      <c r="C1362" s="5" t="s">
        <v>2385</v>
      </c>
      <c r="D1362" s="5" t="s">
        <v>2432</v>
      </c>
      <c r="E1362" s="6">
        <v>42369</v>
      </c>
      <c r="F1362" s="7">
        <v>8125121</v>
      </c>
      <c r="G1362" s="7">
        <v>0</v>
      </c>
      <c r="H1362" s="7">
        <v>-8125121</v>
      </c>
      <c r="I1362" s="7">
        <v>0</v>
      </c>
      <c r="J1362" s="7">
        <v>0</v>
      </c>
      <c r="K1362" s="7">
        <v>0</v>
      </c>
      <c r="L1362" s="7">
        <v>0</v>
      </c>
    </row>
    <row r="1363" spans="1:12" x14ac:dyDescent="0.25">
      <c r="A1363" s="4" t="s">
        <v>684</v>
      </c>
      <c r="B1363" s="5" t="s">
        <v>2159</v>
      </c>
      <c r="C1363" s="5" t="s">
        <v>2385</v>
      </c>
      <c r="D1363" s="5" t="s">
        <v>1317</v>
      </c>
      <c r="E1363" s="6">
        <v>42369</v>
      </c>
      <c r="F1363" s="7">
        <v>3970937</v>
      </c>
      <c r="G1363" s="7">
        <v>0</v>
      </c>
      <c r="H1363" s="7">
        <v>-3970937</v>
      </c>
      <c r="I1363" s="7">
        <v>0</v>
      </c>
      <c r="J1363" s="7">
        <v>0</v>
      </c>
      <c r="K1363" s="7">
        <v>0</v>
      </c>
      <c r="L1363" s="7">
        <v>0</v>
      </c>
    </row>
    <row r="1364" spans="1:12" x14ac:dyDescent="0.25">
      <c r="A1364" s="4" t="s">
        <v>684</v>
      </c>
      <c r="B1364" s="5" t="s">
        <v>2092</v>
      </c>
      <c r="C1364" s="5" t="s">
        <v>2385</v>
      </c>
      <c r="D1364" s="5" t="s">
        <v>1319</v>
      </c>
      <c r="E1364" s="6">
        <v>42369</v>
      </c>
      <c r="F1364" s="7">
        <v>729984</v>
      </c>
      <c r="G1364" s="7">
        <v>0</v>
      </c>
      <c r="H1364" s="7">
        <v>-729984</v>
      </c>
      <c r="I1364" s="7">
        <v>0</v>
      </c>
      <c r="J1364" s="7">
        <v>0</v>
      </c>
      <c r="K1364" s="7">
        <v>0</v>
      </c>
      <c r="L1364" s="7">
        <v>0</v>
      </c>
    </row>
    <row r="1365" spans="1:12" x14ac:dyDescent="0.25">
      <c r="A1365" s="4" t="s">
        <v>1320</v>
      </c>
      <c r="B1365" s="5" t="s">
        <v>2433</v>
      </c>
      <c r="C1365" s="5" t="s">
        <v>2385</v>
      </c>
      <c r="D1365" s="5" t="s">
        <v>2434</v>
      </c>
      <c r="E1365" s="6">
        <v>40477</v>
      </c>
      <c r="F1365" s="7">
        <v>243915</v>
      </c>
      <c r="G1365" s="7">
        <v>0</v>
      </c>
      <c r="H1365" s="7">
        <v>0</v>
      </c>
      <c r="I1365" s="7">
        <v>243915</v>
      </c>
      <c r="J1365" s="7">
        <v>-243914</v>
      </c>
      <c r="K1365" s="7">
        <v>0</v>
      </c>
      <c r="L1365" s="7">
        <v>1</v>
      </c>
    </row>
    <row r="1366" spans="1:12" x14ac:dyDescent="0.25">
      <c r="A1366" s="4" t="s">
        <v>1320</v>
      </c>
      <c r="B1366" s="5" t="s">
        <v>2435</v>
      </c>
      <c r="C1366" s="5" t="s">
        <v>2385</v>
      </c>
      <c r="D1366" s="5" t="s">
        <v>2436</v>
      </c>
      <c r="E1366" s="6">
        <v>40477</v>
      </c>
      <c r="F1366" s="7">
        <v>1706356</v>
      </c>
      <c r="G1366" s="7">
        <v>0</v>
      </c>
      <c r="H1366" s="7">
        <v>-1706356</v>
      </c>
      <c r="I1366" s="7">
        <v>0</v>
      </c>
      <c r="J1366" s="7">
        <v>0</v>
      </c>
      <c r="K1366" s="7">
        <v>0</v>
      </c>
      <c r="L1366" s="7">
        <v>0</v>
      </c>
    </row>
    <row r="1367" spans="1:12" x14ac:dyDescent="0.25">
      <c r="A1367" s="4" t="s">
        <v>1320</v>
      </c>
      <c r="B1367" s="5" t="s">
        <v>2359</v>
      </c>
      <c r="C1367" s="5" t="s">
        <v>2385</v>
      </c>
      <c r="D1367" s="5" t="s">
        <v>2437</v>
      </c>
      <c r="E1367" s="6">
        <v>40477</v>
      </c>
      <c r="F1367" s="7">
        <v>576930</v>
      </c>
      <c r="G1367" s="7">
        <v>0</v>
      </c>
      <c r="H1367" s="7">
        <v>-576930</v>
      </c>
      <c r="I1367" s="7">
        <v>0</v>
      </c>
      <c r="J1367" s="7">
        <v>0</v>
      </c>
      <c r="K1367" s="7">
        <v>0</v>
      </c>
      <c r="L1367" s="7">
        <v>0</v>
      </c>
    </row>
    <row r="1368" spans="1:12" x14ac:dyDescent="0.25">
      <c r="A1368" s="4" t="s">
        <v>1320</v>
      </c>
      <c r="B1368" s="5" t="s">
        <v>2204</v>
      </c>
      <c r="C1368" s="5" t="s">
        <v>2385</v>
      </c>
      <c r="D1368" s="5" t="s">
        <v>2438</v>
      </c>
      <c r="E1368" s="6">
        <v>40477</v>
      </c>
      <c r="F1368" s="7">
        <v>347010</v>
      </c>
      <c r="G1368" s="7">
        <v>0</v>
      </c>
      <c r="H1368" s="7">
        <v>-347010</v>
      </c>
      <c r="I1368" s="7">
        <v>0</v>
      </c>
      <c r="J1368" s="7">
        <v>0</v>
      </c>
      <c r="K1368" s="7">
        <v>0</v>
      </c>
      <c r="L1368" s="7">
        <v>0</v>
      </c>
    </row>
    <row r="1369" spans="1:12" x14ac:dyDescent="0.25">
      <c r="A1369" s="4" t="s">
        <v>1320</v>
      </c>
      <c r="B1369" s="5" t="s">
        <v>2094</v>
      </c>
      <c r="C1369" s="5" t="s">
        <v>2385</v>
      </c>
      <c r="D1369" s="5" t="s">
        <v>2439</v>
      </c>
      <c r="E1369" s="6">
        <v>40477</v>
      </c>
      <c r="F1369" s="7">
        <v>1037068</v>
      </c>
      <c r="G1369" s="7">
        <v>0</v>
      </c>
      <c r="H1369" s="7">
        <v>-1037068</v>
      </c>
      <c r="I1369" s="7">
        <v>0</v>
      </c>
      <c r="J1369" s="7">
        <v>0</v>
      </c>
      <c r="K1369" s="7">
        <v>0</v>
      </c>
      <c r="L1369" s="7">
        <v>0</v>
      </c>
    </row>
    <row r="1370" spans="1:12" x14ac:dyDescent="0.25">
      <c r="A1370" s="4" t="s">
        <v>1320</v>
      </c>
      <c r="B1370" s="5" t="s">
        <v>2440</v>
      </c>
      <c r="C1370" s="5" t="s">
        <v>2385</v>
      </c>
      <c r="D1370" s="5" t="s">
        <v>2441</v>
      </c>
      <c r="E1370" s="6">
        <v>40477</v>
      </c>
      <c r="F1370" s="7">
        <v>3200561</v>
      </c>
      <c r="G1370" s="7">
        <v>0</v>
      </c>
      <c r="H1370" s="7">
        <v>-3200561</v>
      </c>
      <c r="I1370" s="7">
        <v>0</v>
      </c>
      <c r="J1370" s="7">
        <v>0</v>
      </c>
      <c r="K1370" s="7">
        <v>0</v>
      </c>
      <c r="L1370" s="7">
        <v>0</v>
      </c>
    </row>
    <row r="1371" spans="1:12" x14ac:dyDescent="0.25">
      <c r="A1371" s="4" t="s">
        <v>1320</v>
      </c>
      <c r="B1371" s="5" t="s">
        <v>2442</v>
      </c>
      <c r="C1371" s="5" t="s">
        <v>2385</v>
      </c>
      <c r="D1371" s="5" t="s">
        <v>2443</v>
      </c>
      <c r="E1371" s="6">
        <v>40477</v>
      </c>
      <c r="F1371" s="7">
        <v>8083</v>
      </c>
      <c r="G1371" s="7">
        <v>0</v>
      </c>
      <c r="H1371" s="7">
        <v>-8083</v>
      </c>
      <c r="I1371" s="7">
        <v>0</v>
      </c>
      <c r="J1371" s="7">
        <v>0</v>
      </c>
      <c r="K1371" s="7">
        <v>0</v>
      </c>
      <c r="L1371" s="7">
        <v>0</v>
      </c>
    </row>
    <row r="1372" spans="1:12" x14ac:dyDescent="0.25">
      <c r="A1372" s="4" t="s">
        <v>1320</v>
      </c>
      <c r="B1372" s="5" t="s">
        <v>2444</v>
      </c>
      <c r="C1372" s="5" t="s">
        <v>2385</v>
      </c>
      <c r="D1372" s="5" t="s">
        <v>2445</v>
      </c>
      <c r="E1372" s="6">
        <v>40477</v>
      </c>
      <c r="F1372" s="7">
        <v>63040</v>
      </c>
      <c r="G1372" s="7">
        <v>0</v>
      </c>
      <c r="H1372" s="7">
        <v>-63040</v>
      </c>
      <c r="I1372" s="7">
        <v>0</v>
      </c>
      <c r="J1372" s="7">
        <v>0</v>
      </c>
      <c r="K1372" s="7">
        <v>0</v>
      </c>
      <c r="L1372" s="7">
        <v>0</v>
      </c>
    </row>
    <row r="1373" spans="1:12" x14ac:dyDescent="0.25">
      <c r="A1373" s="4" t="s">
        <v>1320</v>
      </c>
      <c r="B1373" s="5" t="s">
        <v>2217</v>
      </c>
      <c r="C1373" s="5" t="s">
        <v>2385</v>
      </c>
      <c r="D1373" s="5" t="s">
        <v>2446</v>
      </c>
      <c r="E1373" s="6">
        <v>42313</v>
      </c>
      <c r="F1373" s="7">
        <v>1791264</v>
      </c>
      <c r="G1373" s="7">
        <v>0</v>
      </c>
      <c r="H1373" s="7">
        <v>-1791264</v>
      </c>
      <c r="I1373" s="7">
        <v>0</v>
      </c>
      <c r="J1373" s="7">
        <v>0</v>
      </c>
      <c r="K1373" s="7">
        <v>0</v>
      </c>
      <c r="L1373" s="7">
        <v>0</v>
      </c>
    </row>
    <row r="1374" spans="1:12" x14ac:dyDescent="0.25">
      <c r="A1374" s="4" t="s">
        <v>12</v>
      </c>
      <c r="B1374" s="5" t="s">
        <v>2150</v>
      </c>
      <c r="C1374" s="5" t="s">
        <v>2447</v>
      </c>
      <c r="D1374" s="5" t="s">
        <v>2448</v>
      </c>
      <c r="E1374" s="6">
        <v>41820</v>
      </c>
      <c r="F1374" s="7">
        <v>225928</v>
      </c>
      <c r="G1374" s="7">
        <v>0</v>
      </c>
      <c r="H1374" s="7">
        <v>0</v>
      </c>
      <c r="I1374" s="7">
        <v>225928</v>
      </c>
      <c r="J1374" s="7">
        <v>-225927</v>
      </c>
      <c r="K1374" s="7">
        <v>0</v>
      </c>
      <c r="L1374" s="7">
        <v>1</v>
      </c>
    </row>
    <row r="1375" spans="1:12" x14ac:dyDescent="0.25">
      <c r="A1375" s="4" t="s">
        <v>12</v>
      </c>
      <c r="B1375" s="5" t="s">
        <v>2303</v>
      </c>
      <c r="C1375" s="5" t="s">
        <v>2447</v>
      </c>
      <c r="D1375" s="5" t="s">
        <v>2449</v>
      </c>
      <c r="E1375" s="6">
        <v>41851</v>
      </c>
      <c r="F1375" s="7">
        <v>142141</v>
      </c>
      <c r="G1375" s="7">
        <v>0</v>
      </c>
      <c r="H1375" s="7">
        <v>0</v>
      </c>
      <c r="I1375" s="7">
        <v>142141</v>
      </c>
      <c r="J1375" s="7">
        <v>-142140</v>
      </c>
      <c r="K1375" s="7">
        <v>0</v>
      </c>
      <c r="L1375" s="7">
        <v>1</v>
      </c>
    </row>
    <row r="1376" spans="1:12" x14ac:dyDescent="0.25">
      <c r="A1376" s="4" t="s">
        <v>12</v>
      </c>
      <c r="B1376" s="5" t="s">
        <v>2450</v>
      </c>
      <c r="C1376" s="5" t="s">
        <v>2447</v>
      </c>
      <c r="D1376" s="5" t="s">
        <v>2451</v>
      </c>
      <c r="E1376" s="6">
        <v>41820</v>
      </c>
      <c r="F1376" s="7">
        <v>181554</v>
      </c>
      <c r="G1376" s="7">
        <v>0</v>
      </c>
      <c r="H1376" s="7">
        <v>0</v>
      </c>
      <c r="I1376" s="7">
        <v>181554</v>
      </c>
      <c r="J1376" s="7">
        <v>-181553</v>
      </c>
      <c r="K1376" s="7">
        <v>0</v>
      </c>
      <c r="L1376" s="7">
        <v>1</v>
      </c>
    </row>
    <row r="1377" spans="1:12" x14ac:dyDescent="0.25">
      <c r="A1377" s="4" t="s">
        <v>12</v>
      </c>
      <c r="B1377" s="5" t="s">
        <v>2113</v>
      </c>
      <c r="C1377" s="5" t="s">
        <v>2447</v>
      </c>
      <c r="D1377" s="5" t="s">
        <v>2452</v>
      </c>
      <c r="E1377" s="6">
        <v>40435</v>
      </c>
      <c r="F1377" s="7">
        <v>163500</v>
      </c>
      <c r="G1377" s="7">
        <v>0</v>
      </c>
      <c r="H1377" s="7">
        <v>0</v>
      </c>
      <c r="I1377" s="7">
        <v>163500</v>
      </c>
      <c r="J1377" s="7">
        <v>-163499</v>
      </c>
      <c r="K1377" s="7">
        <v>0</v>
      </c>
      <c r="L1377" s="7">
        <v>1</v>
      </c>
    </row>
    <row r="1378" spans="1:12" x14ac:dyDescent="0.25">
      <c r="A1378" s="4" t="s">
        <v>12</v>
      </c>
      <c r="B1378" s="5" t="s">
        <v>2156</v>
      </c>
      <c r="C1378" s="5" t="s">
        <v>2447</v>
      </c>
      <c r="D1378" s="5" t="s">
        <v>2453</v>
      </c>
      <c r="E1378" s="6">
        <v>40602</v>
      </c>
      <c r="F1378" s="7">
        <v>76131</v>
      </c>
      <c r="G1378" s="7">
        <v>0</v>
      </c>
      <c r="H1378" s="7">
        <v>0</v>
      </c>
      <c r="I1378" s="7">
        <v>76131</v>
      </c>
      <c r="J1378" s="7">
        <v>-76130</v>
      </c>
      <c r="K1378" s="7">
        <v>0</v>
      </c>
      <c r="L1378" s="7">
        <v>1</v>
      </c>
    </row>
    <row r="1379" spans="1:12" x14ac:dyDescent="0.25">
      <c r="A1379" s="4" t="s">
        <v>12</v>
      </c>
      <c r="B1379" s="5" t="s">
        <v>2117</v>
      </c>
      <c r="C1379" s="5" t="s">
        <v>2447</v>
      </c>
      <c r="D1379" s="5" t="s">
        <v>2454</v>
      </c>
      <c r="E1379" s="6">
        <v>42369</v>
      </c>
      <c r="F1379" s="7">
        <v>971414</v>
      </c>
      <c r="G1379" s="7">
        <v>0</v>
      </c>
      <c r="H1379" s="7">
        <v>0</v>
      </c>
      <c r="I1379" s="7">
        <v>971414</v>
      </c>
      <c r="J1379" s="7">
        <v>-971413</v>
      </c>
      <c r="K1379" s="7">
        <v>-161901</v>
      </c>
      <c r="L1379" s="7">
        <v>1</v>
      </c>
    </row>
    <row r="1380" spans="1:12" x14ac:dyDescent="0.25">
      <c r="A1380" s="4" t="s">
        <v>12</v>
      </c>
      <c r="B1380" s="5" t="s">
        <v>2455</v>
      </c>
      <c r="C1380" s="5" t="s">
        <v>2447</v>
      </c>
      <c r="D1380" s="5" t="s">
        <v>2456</v>
      </c>
      <c r="E1380" s="6">
        <v>43830</v>
      </c>
      <c r="F1380" s="7">
        <v>508993</v>
      </c>
      <c r="G1380" s="7">
        <v>0</v>
      </c>
      <c r="H1380" s="7">
        <v>0</v>
      </c>
      <c r="I1380" s="7">
        <v>508993</v>
      </c>
      <c r="J1380" s="7">
        <v>-169664</v>
      </c>
      <c r="K1380" s="7">
        <v>-84832</v>
      </c>
      <c r="L1380" s="7">
        <v>339329</v>
      </c>
    </row>
    <row r="1381" spans="1:12" x14ac:dyDescent="0.25">
      <c r="A1381" s="4" t="s">
        <v>12</v>
      </c>
      <c r="B1381" s="5" t="s">
        <v>2457</v>
      </c>
      <c r="C1381" s="5" t="s">
        <v>2447</v>
      </c>
      <c r="D1381" s="5" t="s">
        <v>2458</v>
      </c>
      <c r="E1381" s="6">
        <v>43830</v>
      </c>
      <c r="F1381" s="7">
        <v>424734</v>
      </c>
      <c r="G1381" s="7">
        <v>0</v>
      </c>
      <c r="H1381" s="7">
        <v>0</v>
      </c>
      <c r="I1381" s="7">
        <v>424734</v>
      </c>
      <c r="J1381" s="7">
        <v>-141578</v>
      </c>
      <c r="K1381" s="7">
        <v>-70789</v>
      </c>
      <c r="L1381" s="7">
        <v>283156</v>
      </c>
    </row>
    <row r="1382" spans="1:12" x14ac:dyDescent="0.25">
      <c r="A1382" s="4" t="s">
        <v>12</v>
      </c>
      <c r="B1382" s="5" t="s">
        <v>2193</v>
      </c>
      <c r="C1382" s="5" t="s">
        <v>2447</v>
      </c>
      <c r="D1382" s="5" t="s">
        <v>2459</v>
      </c>
      <c r="E1382" s="6">
        <v>39170</v>
      </c>
      <c r="F1382" s="7">
        <v>3203233</v>
      </c>
      <c r="G1382" s="7">
        <v>0</v>
      </c>
      <c r="H1382" s="7">
        <v>0</v>
      </c>
      <c r="I1382" s="7">
        <v>3203233</v>
      </c>
      <c r="J1382" s="7">
        <v>-3203232</v>
      </c>
      <c r="K1382" s="7">
        <v>0</v>
      </c>
      <c r="L1382" s="7">
        <v>1</v>
      </c>
    </row>
    <row r="1383" spans="1:12" x14ac:dyDescent="0.25">
      <c r="A1383" s="4" t="s">
        <v>12</v>
      </c>
      <c r="B1383" s="5" t="s">
        <v>2460</v>
      </c>
      <c r="C1383" s="5" t="s">
        <v>2447</v>
      </c>
      <c r="D1383" s="5" t="s">
        <v>2459</v>
      </c>
      <c r="E1383" s="6">
        <v>39444</v>
      </c>
      <c r="F1383" s="7">
        <v>5029474</v>
      </c>
      <c r="G1383" s="7">
        <v>0</v>
      </c>
      <c r="H1383" s="7">
        <v>0</v>
      </c>
      <c r="I1383" s="7">
        <v>5029474</v>
      </c>
      <c r="J1383" s="7">
        <v>-5029473</v>
      </c>
      <c r="K1383" s="7">
        <v>0</v>
      </c>
      <c r="L1383" s="7">
        <v>1</v>
      </c>
    </row>
    <row r="1384" spans="1:12" x14ac:dyDescent="0.25">
      <c r="A1384" s="4" t="s">
        <v>12</v>
      </c>
      <c r="B1384" s="5" t="s">
        <v>2212</v>
      </c>
      <c r="C1384" s="5" t="s">
        <v>2447</v>
      </c>
      <c r="D1384" s="5" t="s">
        <v>2459</v>
      </c>
      <c r="E1384" s="6">
        <v>39444</v>
      </c>
      <c r="F1384" s="7">
        <v>916788</v>
      </c>
      <c r="G1384" s="7">
        <v>0</v>
      </c>
      <c r="H1384" s="7">
        <v>0</v>
      </c>
      <c r="I1384" s="7">
        <v>916788</v>
      </c>
      <c r="J1384" s="7">
        <v>-916787</v>
      </c>
      <c r="K1384" s="7">
        <v>0</v>
      </c>
      <c r="L1384" s="7">
        <v>1</v>
      </c>
    </row>
    <row r="1385" spans="1:12" x14ac:dyDescent="0.25">
      <c r="A1385" s="4" t="s">
        <v>12</v>
      </c>
      <c r="B1385" s="5" t="s">
        <v>2073</v>
      </c>
      <c r="C1385" s="5" t="s">
        <v>2447</v>
      </c>
      <c r="D1385" s="5" t="s">
        <v>2459</v>
      </c>
      <c r="E1385" s="6">
        <v>39444</v>
      </c>
      <c r="F1385" s="7">
        <v>382700</v>
      </c>
      <c r="G1385" s="7">
        <v>0</v>
      </c>
      <c r="H1385" s="7">
        <v>0</v>
      </c>
      <c r="I1385" s="7">
        <v>382700</v>
      </c>
      <c r="J1385" s="7">
        <v>-382699</v>
      </c>
      <c r="K1385" s="7">
        <v>0</v>
      </c>
      <c r="L1385" s="7">
        <v>1</v>
      </c>
    </row>
    <row r="1386" spans="1:12" x14ac:dyDescent="0.25">
      <c r="A1386" s="4" t="s">
        <v>12</v>
      </c>
      <c r="B1386" s="5" t="s">
        <v>2392</v>
      </c>
      <c r="C1386" s="5" t="s">
        <v>2447</v>
      </c>
      <c r="D1386" s="5" t="s">
        <v>2459</v>
      </c>
      <c r="E1386" s="6">
        <v>39485</v>
      </c>
      <c r="F1386" s="7">
        <v>3143062</v>
      </c>
      <c r="G1386" s="7">
        <v>0</v>
      </c>
      <c r="H1386" s="7">
        <v>0</v>
      </c>
      <c r="I1386" s="7">
        <v>3143062</v>
      </c>
      <c r="J1386" s="7">
        <v>-3143061</v>
      </c>
      <c r="K1386" s="7">
        <v>0</v>
      </c>
      <c r="L1386" s="7">
        <v>1</v>
      </c>
    </row>
    <row r="1387" spans="1:12" x14ac:dyDescent="0.25">
      <c r="A1387" s="4" t="s">
        <v>12</v>
      </c>
      <c r="B1387" s="5" t="s">
        <v>2148</v>
      </c>
      <c r="C1387" s="5" t="s">
        <v>2447</v>
      </c>
      <c r="D1387" s="5" t="s">
        <v>2461</v>
      </c>
      <c r="E1387" s="6">
        <v>39288</v>
      </c>
      <c r="F1387" s="7">
        <v>60435</v>
      </c>
      <c r="G1387" s="7">
        <v>0</v>
      </c>
      <c r="H1387" s="7">
        <v>0</v>
      </c>
      <c r="I1387" s="7">
        <v>60435</v>
      </c>
      <c r="J1387" s="7">
        <v>-60434</v>
      </c>
      <c r="K1387" s="7">
        <v>0</v>
      </c>
      <c r="L1387" s="7">
        <v>1</v>
      </c>
    </row>
    <row r="1388" spans="1:12" x14ac:dyDescent="0.25">
      <c r="A1388" s="4" t="s">
        <v>12</v>
      </c>
      <c r="B1388" s="5" t="s">
        <v>2215</v>
      </c>
      <c r="C1388" s="5" t="s">
        <v>2447</v>
      </c>
      <c r="D1388" s="5" t="s">
        <v>2462</v>
      </c>
      <c r="E1388" s="6">
        <v>40724</v>
      </c>
      <c r="F1388" s="7">
        <v>126813</v>
      </c>
      <c r="G1388" s="7">
        <v>0</v>
      </c>
      <c r="H1388" s="7">
        <v>0</v>
      </c>
      <c r="I1388" s="7">
        <v>126813</v>
      </c>
      <c r="J1388" s="7">
        <v>-126812</v>
      </c>
      <c r="K1388" s="7">
        <v>0</v>
      </c>
      <c r="L1388" s="7">
        <v>1</v>
      </c>
    </row>
    <row r="1389" spans="1:12" x14ac:dyDescent="0.25">
      <c r="A1389" s="4" t="s">
        <v>12</v>
      </c>
      <c r="B1389" s="5" t="s">
        <v>2154</v>
      </c>
      <c r="C1389" s="5" t="s">
        <v>2447</v>
      </c>
      <c r="D1389" s="5" t="s">
        <v>2463</v>
      </c>
      <c r="E1389" s="6">
        <v>41820</v>
      </c>
      <c r="F1389" s="7">
        <v>130770</v>
      </c>
      <c r="G1389" s="7">
        <v>0</v>
      </c>
      <c r="H1389" s="7">
        <v>0</v>
      </c>
      <c r="I1389" s="7">
        <v>130770</v>
      </c>
      <c r="J1389" s="7">
        <v>-130769</v>
      </c>
      <c r="K1389" s="7">
        <v>0</v>
      </c>
      <c r="L1389" s="7">
        <v>1</v>
      </c>
    </row>
    <row r="1390" spans="1:12" x14ac:dyDescent="0.25">
      <c r="A1390" s="4" t="s">
        <v>12</v>
      </c>
      <c r="B1390" s="5" t="s">
        <v>2425</v>
      </c>
      <c r="C1390" s="5" t="s">
        <v>2447</v>
      </c>
      <c r="D1390" s="5" t="s">
        <v>2459</v>
      </c>
      <c r="E1390" s="6">
        <v>39749</v>
      </c>
      <c r="F1390" s="7">
        <v>1495201</v>
      </c>
      <c r="G1390" s="7">
        <v>0</v>
      </c>
      <c r="H1390" s="7">
        <v>0</v>
      </c>
      <c r="I1390" s="7">
        <v>1495201</v>
      </c>
      <c r="J1390" s="7">
        <v>-1495200</v>
      </c>
      <c r="K1390" s="7">
        <v>0</v>
      </c>
      <c r="L1390" s="7">
        <v>1</v>
      </c>
    </row>
    <row r="1391" spans="1:12" x14ac:dyDescent="0.25">
      <c r="A1391" s="4" t="s">
        <v>12</v>
      </c>
      <c r="B1391" s="5" t="s">
        <v>2427</v>
      </c>
      <c r="C1391" s="5" t="s">
        <v>2447</v>
      </c>
      <c r="D1391" s="5" t="s">
        <v>2459</v>
      </c>
      <c r="E1391" s="6">
        <v>39786</v>
      </c>
      <c r="F1391" s="7">
        <v>6488558</v>
      </c>
      <c r="G1391" s="7">
        <v>0</v>
      </c>
      <c r="H1391" s="7">
        <v>0</v>
      </c>
      <c r="I1391" s="7">
        <v>6488558</v>
      </c>
      <c r="J1391" s="7">
        <v>-6488557</v>
      </c>
      <c r="K1391" s="7">
        <v>0</v>
      </c>
      <c r="L1391" s="7">
        <v>1</v>
      </c>
    </row>
    <row r="1392" spans="1:12" x14ac:dyDescent="0.25">
      <c r="A1392" s="4" t="s">
        <v>12</v>
      </c>
      <c r="B1392" s="5" t="s">
        <v>2429</v>
      </c>
      <c r="C1392" s="5" t="s">
        <v>2447</v>
      </c>
      <c r="D1392" s="5" t="s">
        <v>2459</v>
      </c>
      <c r="E1392" s="6">
        <v>39786</v>
      </c>
      <c r="F1392" s="7">
        <v>2899504</v>
      </c>
      <c r="G1392" s="7">
        <v>0</v>
      </c>
      <c r="H1392" s="7">
        <v>0</v>
      </c>
      <c r="I1392" s="7">
        <v>2899504</v>
      </c>
      <c r="J1392" s="7">
        <v>-2899503</v>
      </c>
      <c r="K1392" s="7">
        <v>0</v>
      </c>
      <c r="L1392" s="7">
        <v>1</v>
      </c>
    </row>
    <row r="1393" spans="1:12" x14ac:dyDescent="0.25">
      <c r="A1393" s="4" t="s">
        <v>12</v>
      </c>
      <c r="B1393" s="5" t="s">
        <v>2217</v>
      </c>
      <c r="C1393" s="5" t="s">
        <v>2447</v>
      </c>
      <c r="D1393" s="5" t="s">
        <v>2464</v>
      </c>
      <c r="E1393" s="6">
        <v>40755</v>
      </c>
      <c r="F1393" s="7">
        <v>34960</v>
      </c>
      <c r="G1393" s="7">
        <v>0</v>
      </c>
      <c r="H1393" s="7">
        <v>0</v>
      </c>
      <c r="I1393" s="7">
        <v>34960</v>
      </c>
      <c r="J1393" s="7">
        <v>-34959</v>
      </c>
      <c r="K1393" s="7">
        <v>0</v>
      </c>
      <c r="L1393" s="7">
        <v>1</v>
      </c>
    </row>
    <row r="1394" spans="1:12" x14ac:dyDescent="0.25">
      <c r="A1394" s="4" t="s">
        <v>12</v>
      </c>
      <c r="B1394" s="5" t="s">
        <v>2465</v>
      </c>
      <c r="C1394" s="5" t="s">
        <v>2447</v>
      </c>
      <c r="D1394" s="5" t="s">
        <v>2466</v>
      </c>
      <c r="E1394" s="6">
        <v>42732</v>
      </c>
      <c r="F1394" s="7">
        <v>887541</v>
      </c>
      <c r="G1394" s="7">
        <v>0</v>
      </c>
      <c r="H1394" s="7">
        <v>0</v>
      </c>
      <c r="I1394" s="7">
        <v>887541</v>
      </c>
      <c r="J1394" s="7">
        <v>-739618</v>
      </c>
      <c r="K1394" s="7">
        <v>-147924</v>
      </c>
      <c r="L1394" s="7">
        <v>147923</v>
      </c>
    </row>
    <row r="1395" spans="1:12" x14ac:dyDescent="0.25">
      <c r="A1395" s="4" t="s">
        <v>12</v>
      </c>
      <c r="B1395" s="5" t="s">
        <v>2467</v>
      </c>
      <c r="C1395" s="5" t="s">
        <v>2447</v>
      </c>
      <c r="D1395" s="5" t="s">
        <v>2468</v>
      </c>
      <c r="E1395" s="6">
        <v>43096</v>
      </c>
      <c r="F1395" s="7">
        <v>296780</v>
      </c>
      <c r="G1395" s="7">
        <v>0</v>
      </c>
      <c r="H1395" s="7">
        <v>0</v>
      </c>
      <c r="I1395" s="7">
        <v>296780</v>
      </c>
      <c r="J1395" s="7">
        <v>-169588</v>
      </c>
      <c r="K1395" s="7">
        <v>-42397</v>
      </c>
      <c r="L1395" s="7">
        <v>127192</v>
      </c>
    </row>
    <row r="1396" spans="1:12" x14ac:dyDescent="0.25">
      <c r="A1396" s="4" t="s">
        <v>12</v>
      </c>
      <c r="B1396" s="5" t="s">
        <v>2469</v>
      </c>
      <c r="C1396" s="5" t="s">
        <v>2447</v>
      </c>
      <c r="D1396" s="5" t="s">
        <v>2468</v>
      </c>
      <c r="E1396" s="6">
        <v>43096</v>
      </c>
      <c r="F1396" s="7">
        <v>3457368</v>
      </c>
      <c r="G1396" s="7">
        <v>0</v>
      </c>
      <c r="H1396" s="7">
        <v>0</v>
      </c>
      <c r="I1396" s="7">
        <v>3457368</v>
      </c>
      <c r="J1396" s="7">
        <v>-1975640</v>
      </c>
      <c r="K1396" s="7">
        <v>-493910</v>
      </c>
      <c r="L1396" s="7">
        <v>1481728</v>
      </c>
    </row>
    <row r="1397" spans="1:12" x14ac:dyDescent="0.25">
      <c r="A1397" s="4" t="s">
        <v>12</v>
      </c>
      <c r="B1397" s="5" t="s">
        <v>2104</v>
      </c>
      <c r="C1397" s="5" t="s">
        <v>2447</v>
      </c>
      <c r="D1397" s="5" t="s">
        <v>2470</v>
      </c>
      <c r="E1397" s="6">
        <v>43098</v>
      </c>
      <c r="F1397" s="7">
        <v>467153</v>
      </c>
      <c r="G1397" s="7">
        <v>0</v>
      </c>
      <c r="H1397" s="7">
        <v>0</v>
      </c>
      <c r="I1397" s="7">
        <v>467153</v>
      </c>
      <c r="J1397" s="7">
        <v>-266944</v>
      </c>
      <c r="K1397" s="7">
        <v>-66736</v>
      </c>
      <c r="L1397" s="7">
        <v>200209</v>
      </c>
    </row>
    <row r="1398" spans="1:12" x14ac:dyDescent="0.25">
      <c r="A1398" s="4" t="s">
        <v>12</v>
      </c>
      <c r="B1398" s="5" t="s">
        <v>2471</v>
      </c>
      <c r="C1398" s="5" t="s">
        <v>2447</v>
      </c>
      <c r="D1398" s="5" t="s">
        <v>2472</v>
      </c>
      <c r="E1398" s="6">
        <v>43465</v>
      </c>
      <c r="F1398" s="7">
        <v>628086</v>
      </c>
      <c r="G1398" s="7">
        <v>0</v>
      </c>
      <c r="H1398" s="7">
        <v>0</v>
      </c>
      <c r="I1398" s="7">
        <v>628086</v>
      </c>
      <c r="J1398" s="7">
        <v>-314043</v>
      </c>
      <c r="K1398" s="7">
        <v>-104681</v>
      </c>
      <c r="L1398" s="7">
        <v>314043</v>
      </c>
    </row>
    <row r="1399" spans="1:12" x14ac:dyDescent="0.25">
      <c r="A1399" s="4" t="s">
        <v>12</v>
      </c>
      <c r="B1399" s="5" t="s">
        <v>2090</v>
      </c>
      <c r="C1399" s="5" t="s">
        <v>2447</v>
      </c>
      <c r="D1399" s="5" t="s">
        <v>2473</v>
      </c>
      <c r="E1399" s="6">
        <v>41182</v>
      </c>
      <c r="F1399" s="7">
        <v>1038483</v>
      </c>
      <c r="G1399" s="7">
        <v>0</v>
      </c>
      <c r="H1399" s="7">
        <v>0</v>
      </c>
      <c r="I1399" s="7">
        <v>1038483</v>
      </c>
      <c r="J1399" s="7">
        <v>-1038482</v>
      </c>
      <c r="K1399" s="7">
        <v>0</v>
      </c>
      <c r="L1399" s="7">
        <v>1</v>
      </c>
    </row>
    <row r="1400" spans="1:12" x14ac:dyDescent="0.25">
      <c r="A1400" s="4" t="s">
        <v>12</v>
      </c>
      <c r="B1400" s="5" t="s">
        <v>2166</v>
      </c>
      <c r="C1400" s="5" t="s">
        <v>2447</v>
      </c>
      <c r="D1400" s="5" t="s">
        <v>2474</v>
      </c>
      <c r="E1400" s="6">
        <v>42369</v>
      </c>
      <c r="F1400" s="7">
        <v>5192124</v>
      </c>
      <c r="G1400" s="7">
        <v>0</v>
      </c>
      <c r="H1400" s="7">
        <v>0</v>
      </c>
      <c r="I1400" s="7">
        <v>5192124</v>
      </c>
      <c r="J1400" s="7">
        <v>-5192123</v>
      </c>
      <c r="K1400" s="7">
        <v>-865353</v>
      </c>
      <c r="L1400" s="7">
        <v>1</v>
      </c>
    </row>
    <row r="1401" spans="1:12" x14ac:dyDescent="0.25">
      <c r="A1401" s="4" t="s">
        <v>12</v>
      </c>
      <c r="B1401" s="5" t="s">
        <v>2177</v>
      </c>
      <c r="C1401" s="5" t="s">
        <v>2447</v>
      </c>
      <c r="D1401" s="5" t="s">
        <v>2475</v>
      </c>
      <c r="E1401" s="6">
        <v>42732</v>
      </c>
      <c r="F1401" s="7">
        <v>303377</v>
      </c>
      <c r="G1401" s="7">
        <v>0</v>
      </c>
      <c r="H1401" s="7">
        <v>0</v>
      </c>
      <c r="I1401" s="7">
        <v>303377</v>
      </c>
      <c r="J1401" s="7">
        <v>-252815</v>
      </c>
      <c r="K1401" s="7">
        <v>-50563</v>
      </c>
      <c r="L1401" s="7">
        <v>50562</v>
      </c>
    </row>
    <row r="1402" spans="1:12" x14ac:dyDescent="0.25">
      <c r="A1402" s="4" t="s">
        <v>12</v>
      </c>
      <c r="B1402" s="5" t="s">
        <v>2476</v>
      </c>
      <c r="C1402" s="5" t="s">
        <v>2447</v>
      </c>
      <c r="D1402" s="5" t="s">
        <v>2477</v>
      </c>
      <c r="E1402" s="6">
        <v>42732</v>
      </c>
      <c r="F1402" s="7">
        <v>403428</v>
      </c>
      <c r="G1402" s="7">
        <v>0</v>
      </c>
      <c r="H1402" s="7">
        <v>0</v>
      </c>
      <c r="I1402" s="7">
        <v>403428</v>
      </c>
      <c r="J1402" s="7">
        <v>-336190</v>
      </c>
      <c r="K1402" s="7">
        <v>-67238</v>
      </c>
      <c r="L1402" s="7">
        <v>67238</v>
      </c>
    </row>
    <row r="1403" spans="1:12" x14ac:dyDescent="0.25">
      <c r="A1403" s="4" t="s">
        <v>12</v>
      </c>
      <c r="B1403" s="5" t="s">
        <v>2478</v>
      </c>
      <c r="C1403" s="5" t="s">
        <v>2447</v>
      </c>
      <c r="D1403" s="5" t="s">
        <v>2479</v>
      </c>
      <c r="E1403" s="6">
        <v>42732</v>
      </c>
      <c r="F1403" s="7">
        <v>736659</v>
      </c>
      <c r="G1403" s="7">
        <v>0</v>
      </c>
      <c r="H1403" s="7">
        <v>0</v>
      </c>
      <c r="I1403" s="7">
        <v>736659</v>
      </c>
      <c r="J1403" s="7">
        <v>-613883</v>
      </c>
      <c r="K1403" s="7">
        <v>-122777</v>
      </c>
      <c r="L1403" s="7">
        <v>122776</v>
      </c>
    </row>
    <row r="1404" spans="1:12" x14ac:dyDescent="0.25">
      <c r="A1404" s="4" t="s">
        <v>12</v>
      </c>
      <c r="B1404" s="5" t="s">
        <v>2226</v>
      </c>
      <c r="C1404" s="5" t="s">
        <v>2447</v>
      </c>
      <c r="D1404" s="5" t="s">
        <v>2480</v>
      </c>
      <c r="E1404" s="6">
        <v>43159</v>
      </c>
      <c r="F1404" s="7">
        <v>1159365</v>
      </c>
      <c r="G1404" s="7">
        <v>0</v>
      </c>
      <c r="H1404" s="7">
        <v>0</v>
      </c>
      <c r="I1404" s="7">
        <v>1159365</v>
      </c>
      <c r="J1404" s="7">
        <v>-740705</v>
      </c>
      <c r="K1404" s="7">
        <v>-193227</v>
      </c>
      <c r="L1404" s="7">
        <v>418660</v>
      </c>
    </row>
    <row r="1405" spans="1:12" x14ac:dyDescent="0.25">
      <c r="A1405" s="4" t="s">
        <v>12</v>
      </c>
      <c r="B1405" s="5" t="s">
        <v>2144</v>
      </c>
      <c r="C1405" s="5" t="s">
        <v>2447</v>
      </c>
      <c r="D1405" s="5" t="s">
        <v>2481</v>
      </c>
      <c r="E1405" s="6">
        <v>39786</v>
      </c>
      <c r="F1405" s="7">
        <v>2</v>
      </c>
      <c r="G1405" s="7">
        <v>0</v>
      </c>
      <c r="H1405" s="7">
        <v>0</v>
      </c>
      <c r="I1405" s="7">
        <v>2</v>
      </c>
      <c r="J1405" s="7">
        <v>-1</v>
      </c>
      <c r="K1405" s="7">
        <v>0</v>
      </c>
      <c r="L1405" s="7">
        <v>1</v>
      </c>
    </row>
    <row r="1406" spans="1:12" x14ac:dyDescent="0.25">
      <c r="A1406" s="4" t="s">
        <v>12</v>
      </c>
      <c r="B1406" s="5" t="s">
        <v>2208</v>
      </c>
      <c r="C1406" s="5" t="s">
        <v>2447</v>
      </c>
      <c r="D1406" s="5" t="s">
        <v>2482</v>
      </c>
      <c r="E1406" s="6">
        <v>38862</v>
      </c>
      <c r="F1406" s="7">
        <v>2</v>
      </c>
      <c r="G1406" s="7">
        <v>0</v>
      </c>
      <c r="H1406" s="7">
        <v>0</v>
      </c>
      <c r="I1406" s="7">
        <v>2</v>
      </c>
      <c r="J1406" s="7">
        <v>-1</v>
      </c>
      <c r="K1406" s="7">
        <v>0</v>
      </c>
      <c r="L1406" s="7">
        <v>1</v>
      </c>
    </row>
    <row r="1407" spans="1:12" x14ac:dyDescent="0.25">
      <c r="A1407" s="4" t="s">
        <v>12</v>
      </c>
      <c r="B1407" s="5" t="s">
        <v>2109</v>
      </c>
      <c r="C1407" s="5" t="s">
        <v>2447</v>
      </c>
      <c r="D1407" s="5" t="s">
        <v>2483</v>
      </c>
      <c r="E1407" s="6">
        <v>39111</v>
      </c>
      <c r="F1407" s="7">
        <v>2</v>
      </c>
      <c r="G1407" s="7">
        <v>0</v>
      </c>
      <c r="H1407" s="7">
        <v>0</v>
      </c>
      <c r="I1407" s="7">
        <v>2</v>
      </c>
      <c r="J1407" s="7">
        <v>-1</v>
      </c>
      <c r="K1407" s="7">
        <v>0</v>
      </c>
      <c r="L1407" s="7">
        <v>1</v>
      </c>
    </row>
    <row r="1408" spans="1:12" x14ac:dyDescent="0.25">
      <c r="A1408" s="4" t="s">
        <v>12</v>
      </c>
      <c r="B1408" s="5" t="s">
        <v>2111</v>
      </c>
      <c r="C1408" s="5" t="s">
        <v>2447</v>
      </c>
      <c r="D1408" s="5" t="s">
        <v>2484</v>
      </c>
      <c r="E1408" s="6">
        <v>41182</v>
      </c>
      <c r="F1408" s="7">
        <v>8009782</v>
      </c>
      <c r="G1408" s="7">
        <v>0</v>
      </c>
      <c r="H1408" s="7">
        <v>0</v>
      </c>
      <c r="I1408" s="7">
        <v>8009782</v>
      </c>
      <c r="J1408" s="7">
        <v>-8009781</v>
      </c>
      <c r="K1408" s="7">
        <v>0</v>
      </c>
      <c r="L1408" s="7">
        <v>1</v>
      </c>
    </row>
    <row r="1409" spans="1:12" x14ac:dyDescent="0.25">
      <c r="A1409" s="4" t="s">
        <v>12</v>
      </c>
      <c r="B1409" s="5" t="s">
        <v>2152</v>
      </c>
      <c r="C1409" s="5" t="s">
        <v>2447</v>
      </c>
      <c r="D1409" s="5" t="s">
        <v>2485</v>
      </c>
      <c r="E1409" s="6">
        <v>39696</v>
      </c>
      <c r="F1409" s="7">
        <v>1364666</v>
      </c>
      <c r="G1409" s="7">
        <v>0</v>
      </c>
      <c r="H1409" s="7">
        <v>0</v>
      </c>
      <c r="I1409" s="7">
        <v>1364666</v>
      </c>
      <c r="J1409" s="7">
        <v>-1364665</v>
      </c>
      <c r="K1409" s="7">
        <v>0</v>
      </c>
      <c r="L1409" s="7">
        <v>1</v>
      </c>
    </row>
    <row r="1410" spans="1:12" x14ac:dyDescent="0.25">
      <c r="A1410" s="4" t="s">
        <v>12</v>
      </c>
      <c r="B1410" s="5" t="s">
        <v>2153</v>
      </c>
      <c r="C1410" s="5" t="s">
        <v>2447</v>
      </c>
      <c r="D1410" s="5" t="s">
        <v>2486</v>
      </c>
      <c r="E1410" s="6">
        <v>40044</v>
      </c>
      <c r="F1410" s="7">
        <v>10687746</v>
      </c>
      <c r="G1410" s="7">
        <v>0</v>
      </c>
      <c r="H1410" s="7">
        <v>0</v>
      </c>
      <c r="I1410" s="7">
        <v>10687746</v>
      </c>
      <c r="J1410" s="7">
        <v>-10687745</v>
      </c>
      <c r="K1410" s="7">
        <v>0</v>
      </c>
      <c r="L1410" s="7">
        <v>1</v>
      </c>
    </row>
    <row r="1411" spans="1:12" x14ac:dyDescent="0.25">
      <c r="A1411" s="4" t="s">
        <v>12</v>
      </c>
      <c r="B1411" s="5" t="s">
        <v>2420</v>
      </c>
      <c r="C1411" s="5" t="s">
        <v>2447</v>
      </c>
      <c r="D1411" s="5" t="s">
        <v>2486</v>
      </c>
      <c r="E1411" s="6">
        <v>40847</v>
      </c>
      <c r="F1411" s="7">
        <v>14822924</v>
      </c>
      <c r="G1411" s="7">
        <v>0</v>
      </c>
      <c r="H1411" s="7">
        <v>0</v>
      </c>
      <c r="I1411" s="7">
        <v>14822924</v>
      </c>
      <c r="J1411" s="7">
        <v>-14822923</v>
      </c>
      <c r="K1411" s="7">
        <v>0</v>
      </c>
      <c r="L1411" s="7">
        <v>1</v>
      </c>
    </row>
    <row r="1412" spans="1:12" x14ac:dyDescent="0.25">
      <c r="A1412" s="4" t="s">
        <v>12</v>
      </c>
      <c r="B1412" s="5" t="s">
        <v>2422</v>
      </c>
      <c r="C1412" s="5" t="s">
        <v>2447</v>
      </c>
      <c r="D1412" s="5" t="s">
        <v>2487</v>
      </c>
      <c r="E1412" s="6">
        <v>40390</v>
      </c>
      <c r="F1412" s="7">
        <v>1158310</v>
      </c>
      <c r="G1412" s="7">
        <v>0</v>
      </c>
      <c r="H1412" s="7">
        <v>0</v>
      </c>
      <c r="I1412" s="7">
        <v>1158310</v>
      </c>
      <c r="J1412" s="7">
        <v>-1158309</v>
      </c>
      <c r="K1412" s="7">
        <v>0</v>
      </c>
      <c r="L1412" s="7">
        <v>1</v>
      </c>
    </row>
    <row r="1413" spans="1:12" x14ac:dyDescent="0.25">
      <c r="A1413" s="4" t="s">
        <v>12</v>
      </c>
      <c r="B1413" s="5" t="s">
        <v>2096</v>
      </c>
      <c r="C1413" s="5" t="s">
        <v>2447</v>
      </c>
      <c r="D1413" s="5" t="s">
        <v>2488</v>
      </c>
      <c r="E1413" s="6">
        <v>41820</v>
      </c>
      <c r="F1413" s="7">
        <v>95294</v>
      </c>
      <c r="G1413" s="7">
        <v>0</v>
      </c>
      <c r="H1413" s="7">
        <v>0</v>
      </c>
      <c r="I1413" s="7">
        <v>95294</v>
      </c>
      <c r="J1413" s="7">
        <v>-95293</v>
      </c>
      <c r="K1413" s="7">
        <v>0</v>
      </c>
      <c r="L1413" s="7">
        <v>1</v>
      </c>
    </row>
    <row r="1414" spans="1:12" x14ac:dyDescent="0.25">
      <c r="A1414" s="4" t="s">
        <v>12</v>
      </c>
      <c r="B1414" s="5" t="s">
        <v>2084</v>
      </c>
      <c r="C1414" s="5" t="s">
        <v>2447</v>
      </c>
      <c r="D1414" s="5" t="s">
        <v>2489</v>
      </c>
      <c r="E1414" s="6">
        <v>40434</v>
      </c>
      <c r="F1414" s="7">
        <v>52727</v>
      </c>
      <c r="G1414" s="7">
        <v>0</v>
      </c>
      <c r="H1414" s="7">
        <v>0</v>
      </c>
      <c r="I1414" s="7">
        <v>52727</v>
      </c>
      <c r="J1414" s="7">
        <v>-52726</v>
      </c>
      <c r="K1414" s="7">
        <v>0</v>
      </c>
      <c r="L1414" s="7">
        <v>1</v>
      </c>
    </row>
    <row r="1415" spans="1:12" x14ac:dyDescent="0.25">
      <c r="A1415" s="4" t="s">
        <v>12</v>
      </c>
      <c r="B1415" s="5" t="s">
        <v>2100</v>
      </c>
      <c r="C1415" s="5" t="s">
        <v>2447</v>
      </c>
      <c r="D1415" s="5" t="s">
        <v>2490</v>
      </c>
      <c r="E1415" s="6">
        <v>42369</v>
      </c>
      <c r="F1415" s="7">
        <v>11200524</v>
      </c>
      <c r="G1415" s="7">
        <v>0</v>
      </c>
      <c r="H1415" s="7">
        <v>0</v>
      </c>
      <c r="I1415" s="7">
        <v>11200524</v>
      </c>
      <c r="J1415" s="7">
        <v>-11200523</v>
      </c>
      <c r="K1415" s="7">
        <v>-1866753</v>
      </c>
      <c r="L1415" s="7">
        <v>1</v>
      </c>
    </row>
    <row r="1416" spans="1:12" x14ac:dyDescent="0.25">
      <c r="A1416" s="4" t="s">
        <v>12</v>
      </c>
      <c r="B1416" s="5" t="s">
        <v>2173</v>
      </c>
      <c r="C1416" s="5" t="s">
        <v>2447</v>
      </c>
      <c r="D1416" s="5" t="s">
        <v>2491</v>
      </c>
      <c r="E1416" s="6">
        <v>42639</v>
      </c>
      <c r="F1416" s="7">
        <v>5937017</v>
      </c>
      <c r="G1416" s="7">
        <v>0</v>
      </c>
      <c r="H1416" s="7">
        <v>0</v>
      </c>
      <c r="I1416" s="7">
        <v>5937017</v>
      </c>
      <c r="J1416" s="7">
        <v>-4452761</v>
      </c>
      <c r="K1416" s="7">
        <v>-848145</v>
      </c>
      <c r="L1416" s="7">
        <v>1484256</v>
      </c>
    </row>
    <row r="1417" spans="1:12" x14ac:dyDescent="0.25">
      <c r="A1417" s="4" t="s">
        <v>12</v>
      </c>
      <c r="B1417" s="5" t="s">
        <v>2175</v>
      </c>
      <c r="C1417" s="5" t="s">
        <v>2447</v>
      </c>
      <c r="D1417" s="5" t="s">
        <v>2492</v>
      </c>
      <c r="E1417" s="6">
        <v>42697</v>
      </c>
      <c r="F1417" s="7">
        <v>1212999</v>
      </c>
      <c r="G1417" s="7">
        <v>0</v>
      </c>
      <c r="H1417" s="7">
        <v>0</v>
      </c>
      <c r="I1417" s="7">
        <v>1212999</v>
      </c>
      <c r="J1417" s="7">
        <v>-1027680</v>
      </c>
      <c r="K1417" s="7">
        <v>-202167</v>
      </c>
      <c r="L1417" s="7">
        <v>185319</v>
      </c>
    </row>
    <row r="1418" spans="1:12" x14ac:dyDescent="0.25">
      <c r="A1418" s="4" t="s">
        <v>12</v>
      </c>
      <c r="B1418" s="5" t="s">
        <v>2183</v>
      </c>
      <c r="C1418" s="5" t="s">
        <v>2447</v>
      </c>
      <c r="D1418" s="5" t="s">
        <v>2493</v>
      </c>
      <c r="E1418" s="6">
        <v>43098</v>
      </c>
      <c r="F1418" s="7">
        <v>2255502</v>
      </c>
      <c r="G1418" s="7">
        <v>0</v>
      </c>
      <c r="H1418" s="7">
        <v>0</v>
      </c>
      <c r="I1418" s="7">
        <v>2255502</v>
      </c>
      <c r="J1418" s="7">
        <v>-1288859</v>
      </c>
      <c r="K1418" s="7">
        <v>-322215</v>
      </c>
      <c r="L1418" s="7">
        <v>966643</v>
      </c>
    </row>
    <row r="1419" spans="1:12" x14ac:dyDescent="0.25">
      <c r="A1419" s="4" t="s">
        <v>12</v>
      </c>
      <c r="B1419" s="5" t="s">
        <v>2230</v>
      </c>
      <c r="C1419" s="5" t="s">
        <v>2447</v>
      </c>
      <c r="D1419" s="5" t="s">
        <v>2494</v>
      </c>
      <c r="E1419" s="6">
        <v>43830</v>
      </c>
      <c r="F1419" s="7">
        <v>1114306</v>
      </c>
      <c r="G1419" s="7">
        <v>0</v>
      </c>
      <c r="H1419" s="7">
        <v>0</v>
      </c>
      <c r="I1419" s="7">
        <v>1114306</v>
      </c>
      <c r="J1419" s="7">
        <v>-371436</v>
      </c>
      <c r="K1419" s="7">
        <v>-185718</v>
      </c>
      <c r="L1419" s="7">
        <v>742870</v>
      </c>
    </row>
    <row r="1420" spans="1:12" x14ac:dyDescent="0.25">
      <c r="A1420" s="4" t="s">
        <v>12</v>
      </c>
      <c r="B1420" s="5" t="s">
        <v>2210</v>
      </c>
      <c r="C1420" s="5" t="s">
        <v>2447</v>
      </c>
      <c r="D1420" s="5" t="s">
        <v>2495</v>
      </c>
      <c r="E1420" s="6">
        <v>39066</v>
      </c>
      <c r="F1420" s="7">
        <v>1968482</v>
      </c>
      <c r="G1420" s="7">
        <v>0</v>
      </c>
      <c r="H1420" s="7">
        <v>0</v>
      </c>
      <c r="I1420" s="7">
        <v>1968482</v>
      </c>
      <c r="J1420" s="7">
        <v>-1968481</v>
      </c>
      <c r="K1420" s="7">
        <v>0</v>
      </c>
      <c r="L1420" s="7">
        <v>1</v>
      </c>
    </row>
    <row r="1421" spans="1:12" x14ac:dyDescent="0.25">
      <c r="A1421" s="4" t="s">
        <v>12</v>
      </c>
      <c r="B1421" s="5" t="s">
        <v>2146</v>
      </c>
      <c r="C1421" s="5" t="s">
        <v>2447</v>
      </c>
      <c r="D1421" s="5" t="s">
        <v>2496</v>
      </c>
      <c r="E1421" s="6">
        <v>39111</v>
      </c>
      <c r="F1421" s="7">
        <v>1522002</v>
      </c>
      <c r="G1421" s="7">
        <v>0</v>
      </c>
      <c r="H1421" s="7">
        <v>0</v>
      </c>
      <c r="I1421" s="7">
        <v>1522002</v>
      </c>
      <c r="J1421" s="7">
        <v>-1522001</v>
      </c>
      <c r="K1421" s="7">
        <v>0</v>
      </c>
      <c r="L1421" s="7">
        <v>1</v>
      </c>
    </row>
    <row r="1422" spans="1:12" x14ac:dyDescent="0.25">
      <c r="A1422" s="4" t="s">
        <v>12</v>
      </c>
      <c r="B1422" s="5" t="s">
        <v>2399</v>
      </c>
      <c r="C1422" s="5" t="s">
        <v>2447</v>
      </c>
      <c r="D1422" s="5" t="s">
        <v>2497</v>
      </c>
      <c r="E1422" s="6">
        <v>40451</v>
      </c>
      <c r="F1422" s="7">
        <v>931952</v>
      </c>
      <c r="G1422" s="7">
        <v>0</v>
      </c>
      <c r="H1422" s="7">
        <v>0</v>
      </c>
      <c r="I1422" s="7">
        <v>931952</v>
      </c>
      <c r="J1422" s="7">
        <v>-931951</v>
      </c>
      <c r="K1422" s="7">
        <v>0</v>
      </c>
      <c r="L1422" s="7">
        <v>1</v>
      </c>
    </row>
    <row r="1423" spans="1:12" x14ac:dyDescent="0.25">
      <c r="A1423" s="4" t="s">
        <v>12</v>
      </c>
      <c r="B1423" s="5" t="s">
        <v>2411</v>
      </c>
      <c r="C1423" s="5" t="s">
        <v>2447</v>
      </c>
      <c r="D1423" s="5" t="s">
        <v>2498</v>
      </c>
      <c r="E1423" s="6">
        <v>40451</v>
      </c>
      <c r="F1423" s="7">
        <v>7073168</v>
      </c>
      <c r="G1423" s="7">
        <v>0</v>
      </c>
      <c r="H1423" s="7">
        <v>0</v>
      </c>
      <c r="I1423" s="7">
        <v>7073168</v>
      </c>
      <c r="J1423" s="7">
        <v>-7073167</v>
      </c>
      <c r="K1423" s="7">
        <v>0</v>
      </c>
      <c r="L1423" s="7">
        <v>1</v>
      </c>
    </row>
    <row r="1424" spans="1:12" x14ac:dyDescent="0.25">
      <c r="A1424" s="4" t="s">
        <v>12</v>
      </c>
      <c r="B1424" s="5" t="s">
        <v>2082</v>
      </c>
      <c r="C1424" s="5" t="s">
        <v>2447</v>
      </c>
      <c r="D1424" s="5" t="s">
        <v>2498</v>
      </c>
      <c r="E1424" s="6">
        <v>40451</v>
      </c>
      <c r="F1424" s="7">
        <v>707317</v>
      </c>
      <c r="G1424" s="7">
        <v>0</v>
      </c>
      <c r="H1424" s="7">
        <v>0</v>
      </c>
      <c r="I1424" s="7">
        <v>707317</v>
      </c>
      <c r="J1424" s="7">
        <v>-707316</v>
      </c>
      <c r="K1424" s="7">
        <v>0</v>
      </c>
      <c r="L1424" s="7">
        <v>1</v>
      </c>
    </row>
    <row r="1425" spans="1:12" x14ac:dyDescent="0.25">
      <c r="A1425" s="4" t="s">
        <v>12</v>
      </c>
      <c r="B1425" s="5" t="s">
        <v>2401</v>
      </c>
      <c r="C1425" s="5" t="s">
        <v>2447</v>
      </c>
      <c r="D1425" s="5" t="s">
        <v>2499</v>
      </c>
      <c r="E1425" s="6">
        <v>41882</v>
      </c>
      <c r="F1425" s="7">
        <v>596345</v>
      </c>
      <c r="G1425" s="7">
        <v>0</v>
      </c>
      <c r="H1425" s="7">
        <v>0</v>
      </c>
      <c r="I1425" s="7">
        <v>596345</v>
      </c>
      <c r="J1425" s="7">
        <v>-596344</v>
      </c>
      <c r="K1425" s="7">
        <v>0</v>
      </c>
      <c r="L1425" s="7">
        <v>1</v>
      </c>
    </row>
    <row r="1426" spans="1:12" x14ac:dyDescent="0.25">
      <c r="A1426" s="4" t="s">
        <v>12</v>
      </c>
      <c r="B1426" s="5" t="s">
        <v>2500</v>
      </c>
      <c r="C1426" s="5" t="s">
        <v>2447</v>
      </c>
      <c r="D1426" s="5" t="s">
        <v>2501</v>
      </c>
      <c r="E1426" s="6">
        <v>41851</v>
      </c>
      <c r="F1426" s="7">
        <v>719613</v>
      </c>
      <c r="G1426" s="7">
        <v>0</v>
      </c>
      <c r="H1426" s="7">
        <v>0</v>
      </c>
      <c r="I1426" s="7">
        <v>719613</v>
      </c>
      <c r="J1426" s="7">
        <v>-719612</v>
      </c>
      <c r="K1426" s="7">
        <v>0</v>
      </c>
      <c r="L1426" s="7">
        <v>1</v>
      </c>
    </row>
    <row r="1427" spans="1:12" x14ac:dyDescent="0.25">
      <c r="A1427" s="4" t="s">
        <v>12</v>
      </c>
      <c r="B1427" s="5" t="s">
        <v>2080</v>
      </c>
      <c r="C1427" s="5" t="s">
        <v>2447</v>
      </c>
      <c r="D1427" s="5" t="s">
        <v>2502</v>
      </c>
      <c r="E1427" s="6">
        <v>42360</v>
      </c>
      <c r="F1427" s="7">
        <v>915089</v>
      </c>
      <c r="G1427" s="7">
        <v>0</v>
      </c>
      <c r="H1427" s="7">
        <v>0</v>
      </c>
      <c r="I1427" s="7">
        <v>915089</v>
      </c>
      <c r="J1427" s="7">
        <v>-915088</v>
      </c>
      <c r="K1427" s="7">
        <v>-152513</v>
      </c>
      <c r="L1427" s="7">
        <v>1</v>
      </c>
    </row>
    <row r="1428" spans="1:12" x14ac:dyDescent="0.25">
      <c r="A1428" s="4" t="s">
        <v>12</v>
      </c>
      <c r="B1428" s="5" t="s">
        <v>2503</v>
      </c>
      <c r="C1428" s="5" t="s">
        <v>2447</v>
      </c>
      <c r="D1428" s="5" t="s">
        <v>2504</v>
      </c>
      <c r="E1428" s="6">
        <v>42735</v>
      </c>
      <c r="F1428" s="7">
        <v>872372</v>
      </c>
      <c r="G1428" s="7">
        <v>0</v>
      </c>
      <c r="H1428" s="7">
        <v>0</v>
      </c>
      <c r="I1428" s="7">
        <v>872372</v>
      </c>
      <c r="J1428" s="7">
        <v>-726977</v>
      </c>
      <c r="K1428" s="7">
        <v>-145396</v>
      </c>
      <c r="L1428" s="7">
        <v>145395</v>
      </c>
    </row>
    <row r="1429" spans="1:12" x14ac:dyDescent="0.25">
      <c r="A1429" s="4" t="s">
        <v>12</v>
      </c>
      <c r="B1429" s="5" t="s">
        <v>2505</v>
      </c>
      <c r="C1429" s="5" t="s">
        <v>2447</v>
      </c>
      <c r="D1429" s="5" t="s">
        <v>2506</v>
      </c>
      <c r="E1429" s="6">
        <v>43098</v>
      </c>
      <c r="F1429" s="7">
        <v>1272794</v>
      </c>
      <c r="G1429" s="7">
        <v>0</v>
      </c>
      <c r="H1429" s="7">
        <v>0</v>
      </c>
      <c r="I1429" s="7">
        <v>1272794</v>
      </c>
      <c r="J1429" s="7">
        <v>-727312</v>
      </c>
      <c r="K1429" s="7">
        <v>-181828</v>
      </c>
      <c r="L1429" s="7">
        <v>545482</v>
      </c>
    </row>
    <row r="1430" spans="1:12" x14ac:dyDescent="0.25">
      <c r="A1430" s="4" t="s">
        <v>12</v>
      </c>
      <c r="B1430" s="5" t="s">
        <v>2507</v>
      </c>
      <c r="C1430" s="5" t="s">
        <v>2447</v>
      </c>
      <c r="D1430" s="5" t="s">
        <v>2508</v>
      </c>
      <c r="E1430" s="6">
        <v>43465</v>
      </c>
      <c r="F1430" s="7">
        <v>1044941</v>
      </c>
      <c r="G1430" s="7">
        <v>0</v>
      </c>
      <c r="H1430" s="7">
        <v>0</v>
      </c>
      <c r="I1430" s="7">
        <v>1044941</v>
      </c>
      <c r="J1430" s="7">
        <v>-522471</v>
      </c>
      <c r="K1430" s="7">
        <v>-174157</v>
      </c>
      <c r="L1430" s="7">
        <v>522470</v>
      </c>
    </row>
    <row r="1431" spans="1:12" x14ac:dyDescent="0.25">
      <c r="A1431" s="4" t="s">
        <v>12</v>
      </c>
      <c r="B1431" s="5" t="s">
        <v>2509</v>
      </c>
      <c r="C1431" s="5" t="s">
        <v>2447</v>
      </c>
      <c r="D1431" s="5" t="s">
        <v>2508</v>
      </c>
      <c r="E1431" s="6">
        <v>43465</v>
      </c>
      <c r="F1431" s="7">
        <v>1155035</v>
      </c>
      <c r="G1431" s="7">
        <v>0</v>
      </c>
      <c r="H1431" s="7">
        <v>0</v>
      </c>
      <c r="I1431" s="7">
        <v>1155035</v>
      </c>
      <c r="J1431" s="7">
        <v>-577518</v>
      </c>
      <c r="K1431" s="7">
        <v>-192506</v>
      </c>
      <c r="L1431" s="7">
        <v>577517</v>
      </c>
    </row>
    <row r="1432" spans="1:12" x14ac:dyDescent="0.25">
      <c r="A1432" s="4" t="s">
        <v>12</v>
      </c>
      <c r="B1432" s="5" t="s">
        <v>2189</v>
      </c>
      <c r="C1432" s="5" t="s">
        <v>2447</v>
      </c>
      <c r="D1432" s="5" t="s">
        <v>2510</v>
      </c>
      <c r="E1432" s="6">
        <v>43830</v>
      </c>
      <c r="F1432" s="7">
        <v>2514466</v>
      </c>
      <c r="G1432" s="7">
        <v>0</v>
      </c>
      <c r="H1432" s="7">
        <v>0</v>
      </c>
      <c r="I1432" s="7">
        <v>2514466</v>
      </c>
      <c r="J1432" s="7">
        <v>-838156</v>
      </c>
      <c r="K1432" s="7">
        <v>-419078</v>
      </c>
      <c r="L1432" s="7">
        <v>1676310</v>
      </c>
    </row>
    <row r="1433" spans="1:12" x14ac:dyDescent="0.25">
      <c r="A1433" s="4" t="s">
        <v>684</v>
      </c>
      <c r="B1433" s="5" t="s">
        <v>2141</v>
      </c>
      <c r="C1433" s="5" t="s">
        <v>2447</v>
      </c>
      <c r="D1433" s="5" t="s">
        <v>2511</v>
      </c>
      <c r="E1433" s="6">
        <v>40908</v>
      </c>
      <c r="F1433" s="7">
        <v>3831279</v>
      </c>
      <c r="G1433" s="7">
        <v>0</v>
      </c>
      <c r="H1433" s="7">
        <v>0</v>
      </c>
      <c r="I1433" s="7">
        <v>3831279</v>
      </c>
      <c r="J1433" s="7">
        <v>-3831278</v>
      </c>
      <c r="K1433" s="7">
        <v>0</v>
      </c>
      <c r="L1433" s="7">
        <v>1</v>
      </c>
    </row>
    <row r="1434" spans="1:12" x14ac:dyDescent="0.25">
      <c r="A1434" s="4" t="s">
        <v>684</v>
      </c>
      <c r="B1434" s="5" t="s">
        <v>2142</v>
      </c>
      <c r="C1434" s="5" t="s">
        <v>2447</v>
      </c>
      <c r="D1434" s="5" t="s">
        <v>2512</v>
      </c>
      <c r="E1434" s="6">
        <v>41274</v>
      </c>
      <c r="F1434" s="7">
        <v>2863617</v>
      </c>
      <c r="G1434" s="7">
        <v>0</v>
      </c>
      <c r="H1434" s="7">
        <v>0</v>
      </c>
      <c r="I1434" s="7">
        <v>2863617</v>
      </c>
      <c r="J1434" s="7">
        <v>-2863616</v>
      </c>
      <c r="K1434" s="7">
        <v>0</v>
      </c>
      <c r="L1434" s="7">
        <v>1</v>
      </c>
    </row>
    <row r="1435" spans="1:12" x14ac:dyDescent="0.25">
      <c r="A1435" s="4" t="s">
        <v>684</v>
      </c>
      <c r="B1435" s="5" t="s">
        <v>2143</v>
      </c>
      <c r="C1435" s="5" t="s">
        <v>2447</v>
      </c>
      <c r="D1435" s="5" t="s">
        <v>2513</v>
      </c>
      <c r="E1435" s="6">
        <v>41274</v>
      </c>
      <c r="F1435" s="7">
        <v>1399420</v>
      </c>
      <c r="G1435" s="7">
        <v>0</v>
      </c>
      <c r="H1435" s="7">
        <v>0</v>
      </c>
      <c r="I1435" s="7">
        <v>1399420</v>
      </c>
      <c r="J1435" s="7">
        <v>-1399419</v>
      </c>
      <c r="K1435" s="7">
        <v>0</v>
      </c>
      <c r="L1435" s="7">
        <v>1</v>
      </c>
    </row>
    <row r="1436" spans="1:12" x14ac:dyDescent="0.25">
      <c r="A1436" s="4" t="s">
        <v>684</v>
      </c>
      <c r="B1436" s="5" t="s">
        <v>2106</v>
      </c>
      <c r="C1436" s="5" t="s">
        <v>2447</v>
      </c>
      <c r="D1436" s="5" t="s">
        <v>2514</v>
      </c>
      <c r="E1436" s="6">
        <v>41274</v>
      </c>
      <c r="F1436" s="7">
        <v>245947</v>
      </c>
      <c r="G1436" s="7">
        <v>0</v>
      </c>
      <c r="H1436" s="7">
        <v>0</v>
      </c>
      <c r="I1436" s="7">
        <v>245947</v>
      </c>
      <c r="J1436" s="7">
        <v>-245946</v>
      </c>
      <c r="K1436" s="7">
        <v>0</v>
      </c>
      <c r="L1436" s="7">
        <v>1</v>
      </c>
    </row>
    <row r="1437" spans="1:12" x14ac:dyDescent="0.25">
      <c r="A1437" s="4" t="s">
        <v>684</v>
      </c>
      <c r="B1437" s="5" t="s">
        <v>2108</v>
      </c>
      <c r="C1437" s="5" t="s">
        <v>2447</v>
      </c>
      <c r="D1437" s="5" t="s">
        <v>2515</v>
      </c>
      <c r="E1437" s="6">
        <v>41821</v>
      </c>
      <c r="F1437" s="7">
        <v>246065</v>
      </c>
      <c r="G1437" s="7">
        <v>0</v>
      </c>
      <c r="H1437" s="7">
        <v>0</v>
      </c>
      <c r="I1437" s="7">
        <v>246065</v>
      </c>
      <c r="J1437" s="7">
        <v>-246064</v>
      </c>
      <c r="K1437" s="7">
        <v>0</v>
      </c>
      <c r="L1437" s="7">
        <v>1</v>
      </c>
    </row>
    <row r="1438" spans="1:12" x14ac:dyDescent="0.25">
      <c r="A1438" s="4" t="s">
        <v>684</v>
      </c>
      <c r="B1438" s="5" t="s">
        <v>2159</v>
      </c>
      <c r="C1438" s="5" t="s">
        <v>2447</v>
      </c>
      <c r="D1438" s="5" t="s">
        <v>2516</v>
      </c>
      <c r="E1438" s="6">
        <v>42277</v>
      </c>
      <c r="F1438" s="7">
        <v>715966</v>
      </c>
      <c r="G1438" s="7">
        <v>0</v>
      </c>
      <c r="H1438" s="7">
        <v>0</v>
      </c>
      <c r="I1438" s="7">
        <v>715966</v>
      </c>
      <c r="J1438" s="7">
        <v>-715965</v>
      </c>
      <c r="K1438" s="7">
        <v>0</v>
      </c>
      <c r="L1438" s="7">
        <v>1</v>
      </c>
    </row>
    <row r="1439" spans="1:12" x14ac:dyDescent="0.25">
      <c r="A1439" s="4" t="s">
        <v>684</v>
      </c>
      <c r="B1439" s="5" t="s">
        <v>2092</v>
      </c>
      <c r="C1439" s="5" t="s">
        <v>2447</v>
      </c>
      <c r="D1439" s="5" t="s">
        <v>2517</v>
      </c>
      <c r="E1439" s="6">
        <v>42277</v>
      </c>
      <c r="F1439" s="7">
        <v>644615</v>
      </c>
      <c r="G1439" s="7">
        <v>0</v>
      </c>
      <c r="H1439" s="7">
        <v>0</v>
      </c>
      <c r="I1439" s="7">
        <v>644615</v>
      </c>
      <c r="J1439" s="7">
        <v>-644614</v>
      </c>
      <c r="K1439" s="7">
        <v>0</v>
      </c>
      <c r="L1439" s="7">
        <v>1</v>
      </c>
    </row>
    <row r="1440" spans="1:12" x14ac:dyDescent="0.25">
      <c r="A1440" s="4" t="s">
        <v>684</v>
      </c>
      <c r="B1440" s="5" t="s">
        <v>2078</v>
      </c>
      <c r="C1440" s="5" t="s">
        <v>2447</v>
      </c>
      <c r="D1440" s="5" t="s">
        <v>2518</v>
      </c>
      <c r="E1440" s="6">
        <v>42277</v>
      </c>
      <c r="F1440" s="7">
        <v>506633</v>
      </c>
      <c r="G1440" s="7">
        <v>0</v>
      </c>
      <c r="H1440" s="7">
        <v>0</v>
      </c>
      <c r="I1440" s="7">
        <v>506633</v>
      </c>
      <c r="J1440" s="7">
        <v>-506632</v>
      </c>
      <c r="K1440" s="7">
        <v>0</v>
      </c>
      <c r="L1440" s="7">
        <v>1</v>
      </c>
    </row>
    <row r="1441" spans="1:12" x14ac:dyDescent="0.25">
      <c r="A1441" s="4" t="s">
        <v>684</v>
      </c>
      <c r="B1441" s="5" t="s">
        <v>2162</v>
      </c>
      <c r="C1441" s="5" t="s">
        <v>2447</v>
      </c>
      <c r="D1441" s="5" t="s">
        <v>2519</v>
      </c>
      <c r="E1441" s="6">
        <v>42277</v>
      </c>
      <c r="F1441" s="7">
        <v>1513944</v>
      </c>
      <c r="G1441" s="7">
        <v>0</v>
      </c>
      <c r="H1441" s="7">
        <v>0</v>
      </c>
      <c r="I1441" s="7">
        <v>1513944</v>
      </c>
      <c r="J1441" s="7">
        <v>-1513943</v>
      </c>
      <c r="K1441" s="7">
        <v>0</v>
      </c>
      <c r="L1441" s="7">
        <v>1</v>
      </c>
    </row>
    <row r="1442" spans="1:12" x14ac:dyDescent="0.25">
      <c r="A1442" s="4" t="s">
        <v>684</v>
      </c>
      <c r="B1442" s="5" t="s">
        <v>2520</v>
      </c>
      <c r="C1442" s="5" t="s">
        <v>2447</v>
      </c>
      <c r="D1442" s="5" t="s">
        <v>2521</v>
      </c>
      <c r="E1442" s="6">
        <v>42355</v>
      </c>
      <c r="F1442" s="7">
        <v>3786788</v>
      </c>
      <c r="G1442" s="7">
        <v>0</v>
      </c>
      <c r="H1442" s="7">
        <v>0</v>
      </c>
      <c r="I1442" s="7">
        <v>3786788</v>
      </c>
      <c r="J1442" s="7">
        <v>-3786787</v>
      </c>
      <c r="K1442" s="7">
        <v>0</v>
      </c>
      <c r="L1442" s="7">
        <v>1</v>
      </c>
    </row>
    <row r="1443" spans="1:12" x14ac:dyDescent="0.25">
      <c r="A1443" s="4" t="s">
        <v>684</v>
      </c>
      <c r="B1443" s="5" t="s">
        <v>2171</v>
      </c>
      <c r="C1443" s="5" t="s">
        <v>2447</v>
      </c>
      <c r="D1443" s="5" t="s">
        <v>2522</v>
      </c>
      <c r="E1443" s="6">
        <v>42369</v>
      </c>
      <c r="F1443" s="7">
        <v>1208782</v>
      </c>
      <c r="G1443" s="7">
        <v>0</v>
      </c>
      <c r="H1443" s="7">
        <v>0</v>
      </c>
      <c r="I1443" s="7">
        <v>1208782</v>
      </c>
      <c r="J1443" s="7">
        <v>-1208781</v>
      </c>
      <c r="K1443" s="7">
        <v>0</v>
      </c>
      <c r="L1443" s="7">
        <v>1</v>
      </c>
    </row>
    <row r="1444" spans="1:12" x14ac:dyDescent="0.25">
      <c r="A1444" s="4" t="s">
        <v>684</v>
      </c>
      <c r="B1444" s="5" t="s">
        <v>2179</v>
      </c>
      <c r="C1444" s="5" t="s">
        <v>2447</v>
      </c>
      <c r="D1444" s="5" t="s">
        <v>2523</v>
      </c>
      <c r="E1444" s="6">
        <v>42732</v>
      </c>
      <c r="F1444" s="7">
        <v>2169167</v>
      </c>
      <c r="G1444" s="7">
        <v>0</v>
      </c>
      <c r="H1444" s="7">
        <v>0</v>
      </c>
      <c r="I1444" s="7">
        <v>2169167</v>
      </c>
      <c r="J1444" s="7">
        <v>-1807640</v>
      </c>
      <c r="K1444" s="7">
        <v>-361528</v>
      </c>
      <c r="L1444" s="7">
        <v>361527</v>
      </c>
    </row>
    <row r="1445" spans="1:12" x14ac:dyDescent="0.25">
      <c r="A1445" s="4" t="s">
        <v>684</v>
      </c>
      <c r="B1445" s="5" t="s">
        <v>2524</v>
      </c>
      <c r="C1445" s="5" t="s">
        <v>2447</v>
      </c>
      <c r="D1445" s="5" t="s">
        <v>2525</v>
      </c>
      <c r="E1445" s="6">
        <v>42732</v>
      </c>
      <c r="F1445" s="7">
        <v>2676105</v>
      </c>
      <c r="G1445" s="7">
        <v>0</v>
      </c>
      <c r="H1445" s="7">
        <v>0</v>
      </c>
      <c r="I1445" s="7">
        <v>2676105</v>
      </c>
      <c r="J1445" s="7">
        <v>-2676104</v>
      </c>
      <c r="K1445" s="7">
        <v>-535220</v>
      </c>
      <c r="L1445" s="7">
        <v>1</v>
      </c>
    </row>
    <row r="1446" spans="1:12" x14ac:dyDescent="0.25">
      <c r="A1446" s="4" t="s">
        <v>684</v>
      </c>
      <c r="B1446" s="5" t="s">
        <v>2220</v>
      </c>
      <c r="C1446" s="5" t="s">
        <v>2447</v>
      </c>
      <c r="D1446" s="5" t="s">
        <v>2526</v>
      </c>
      <c r="E1446" s="6">
        <v>42732</v>
      </c>
      <c r="F1446" s="7">
        <v>2318358</v>
      </c>
      <c r="G1446" s="7">
        <v>0</v>
      </c>
      <c r="H1446" s="7">
        <v>0</v>
      </c>
      <c r="I1446" s="7">
        <v>2318358</v>
      </c>
      <c r="J1446" s="7">
        <v>-2318357</v>
      </c>
      <c r="K1446" s="7">
        <v>-463670</v>
      </c>
      <c r="L1446" s="7">
        <v>1</v>
      </c>
    </row>
    <row r="1447" spans="1:12" x14ac:dyDescent="0.25">
      <c r="A1447" s="4" t="s">
        <v>684</v>
      </c>
      <c r="B1447" s="5" t="s">
        <v>2196</v>
      </c>
      <c r="C1447" s="5" t="s">
        <v>2447</v>
      </c>
      <c r="D1447" s="5" t="s">
        <v>2527</v>
      </c>
      <c r="E1447" s="6">
        <v>42733</v>
      </c>
      <c r="F1447" s="7">
        <v>617509</v>
      </c>
      <c r="G1447" s="7">
        <v>0</v>
      </c>
      <c r="H1447" s="7">
        <v>0</v>
      </c>
      <c r="I1447" s="7">
        <v>617509</v>
      </c>
      <c r="J1447" s="7">
        <v>-617508</v>
      </c>
      <c r="K1447" s="7">
        <v>-123500</v>
      </c>
      <c r="L1447" s="7">
        <v>1</v>
      </c>
    </row>
    <row r="1448" spans="1:12" x14ac:dyDescent="0.25">
      <c r="A1448" s="4" t="s">
        <v>684</v>
      </c>
      <c r="B1448" s="5" t="s">
        <v>2121</v>
      </c>
      <c r="C1448" s="5" t="s">
        <v>2447</v>
      </c>
      <c r="D1448" s="5" t="s">
        <v>2528</v>
      </c>
      <c r="E1448" s="6">
        <v>42735</v>
      </c>
      <c r="F1448" s="7">
        <v>1494676</v>
      </c>
      <c r="G1448" s="7">
        <v>0</v>
      </c>
      <c r="H1448" s="7">
        <v>0</v>
      </c>
      <c r="I1448" s="7">
        <v>1494676</v>
      </c>
      <c r="J1448" s="7">
        <v>-1494675</v>
      </c>
      <c r="K1448" s="7">
        <v>-298934</v>
      </c>
      <c r="L1448" s="7">
        <v>1</v>
      </c>
    </row>
    <row r="1449" spans="1:12" x14ac:dyDescent="0.25">
      <c r="A1449" s="4" t="s">
        <v>684</v>
      </c>
      <c r="B1449" s="5" t="s">
        <v>2101</v>
      </c>
      <c r="C1449" s="5" t="s">
        <v>2447</v>
      </c>
      <c r="D1449" s="5" t="s">
        <v>2529</v>
      </c>
      <c r="E1449" s="6">
        <v>42735</v>
      </c>
      <c r="F1449" s="7">
        <v>1960126</v>
      </c>
      <c r="G1449" s="7">
        <v>0</v>
      </c>
      <c r="H1449" s="7">
        <v>0</v>
      </c>
      <c r="I1449" s="7">
        <v>1960126</v>
      </c>
      <c r="J1449" s="7">
        <v>-1960125</v>
      </c>
      <c r="K1449" s="7">
        <v>-392024</v>
      </c>
      <c r="L1449" s="7">
        <v>1</v>
      </c>
    </row>
    <row r="1450" spans="1:12" x14ac:dyDescent="0.25">
      <c r="A1450" s="4" t="s">
        <v>684</v>
      </c>
      <c r="B1450" s="5" t="s">
        <v>2530</v>
      </c>
      <c r="C1450" s="5" t="s">
        <v>2447</v>
      </c>
      <c r="D1450" s="5" t="s">
        <v>2531</v>
      </c>
      <c r="E1450" s="6">
        <v>42735</v>
      </c>
      <c r="F1450" s="7">
        <v>312414</v>
      </c>
      <c r="G1450" s="7">
        <v>0</v>
      </c>
      <c r="H1450" s="7">
        <v>0</v>
      </c>
      <c r="I1450" s="7">
        <v>312414</v>
      </c>
      <c r="J1450" s="7">
        <v>-312413</v>
      </c>
      <c r="K1450" s="7">
        <v>-62481</v>
      </c>
      <c r="L1450" s="7">
        <v>1</v>
      </c>
    </row>
    <row r="1451" spans="1:12" x14ac:dyDescent="0.25">
      <c r="A1451" s="4" t="s">
        <v>684</v>
      </c>
      <c r="B1451" s="5" t="s">
        <v>2532</v>
      </c>
      <c r="C1451" s="5" t="s">
        <v>2447</v>
      </c>
      <c r="D1451" s="5" t="s">
        <v>2533</v>
      </c>
      <c r="E1451" s="6">
        <v>43008</v>
      </c>
      <c r="F1451" s="7">
        <v>6025238</v>
      </c>
      <c r="G1451" s="7">
        <v>0</v>
      </c>
      <c r="H1451" s="7">
        <v>0</v>
      </c>
      <c r="I1451" s="7">
        <v>6025238</v>
      </c>
      <c r="J1451" s="7">
        <v>-6025237</v>
      </c>
      <c r="K1451" s="7">
        <v>-1129731</v>
      </c>
      <c r="L1451" s="7">
        <v>1</v>
      </c>
    </row>
    <row r="1452" spans="1:12" x14ac:dyDescent="0.25">
      <c r="A1452" s="4" t="s">
        <v>684</v>
      </c>
      <c r="B1452" s="5" t="s">
        <v>2534</v>
      </c>
      <c r="C1452" s="5" t="s">
        <v>2447</v>
      </c>
      <c r="D1452" s="5" t="s">
        <v>2535</v>
      </c>
      <c r="E1452" s="6">
        <v>43098</v>
      </c>
      <c r="F1452" s="7">
        <v>4777046</v>
      </c>
      <c r="G1452" s="7">
        <v>0</v>
      </c>
      <c r="H1452" s="7">
        <v>0</v>
      </c>
      <c r="I1452" s="7">
        <v>4777046</v>
      </c>
      <c r="J1452" s="7">
        <v>-3184697</v>
      </c>
      <c r="K1452" s="7">
        <v>-796174</v>
      </c>
      <c r="L1452" s="7">
        <v>1592349</v>
      </c>
    </row>
    <row r="1453" spans="1:12" x14ac:dyDescent="0.25">
      <c r="A1453" s="4" t="s">
        <v>684</v>
      </c>
      <c r="B1453" s="5" t="s">
        <v>2536</v>
      </c>
      <c r="C1453" s="5" t="s">
        <v>2447</v>
      </c>
      <c r="D1453" s="5" t="s">
        <v>2537</v>
      </c>
      <c r="E1453" s="6">
        <v>43098</v>
      </c>
      <c r="F1453" s="7">
        <v>4758139</v>
      </c>
      <c r="G1453" s="7">
        <v>0</v>
      </c>
      <c r="H1453" s="7">
        <v>0</v>
      </c>
      <c r="I1453" s="7">
        <v>4758139</v>
      </c>
      <c r="J1453" s="7">
        <v>-3172092</v>
      </c>
      <c r="K1453" s="7">
        <v>-793023</v>
      </c>
      <c r="L1453" s="7">
        <v>1586047</v>
      </c>
    </row>
    <row r="1454" spans="1:12" x14ac:dyDescent="0.25">
      <c r="A1454" s="4" t="s">
        <v>684</v>
      </c>
      <c r="B1454" s="5" t="s">
        <v>2538</v>
      </c>
      <c r="C1454" s="5" t="s">
        <v>2447</v>
      </c>
      <c r="D1454" s="5" t="s">
        <v>2539</v>
      </c>
      <c r="E1454" s="6">
        <v>43098</v>
      </c>
      <c r="F1454" s="7">
        <v>2015741</v>
      </c>
      <c r="G1454" s="7">
        <v>0</v>
      </c>
      <c r="H1454" s="7">
        <v>0</v>
      </c>
      <c r="I1454" s="7">
        <v>2015741</v>
      </c>
      <c r="J1454" s="7">
        <v>-1343828</v>
      </c>
      <c r="K1454" s="7">
        <v>-335957</v>
      </c>
      <c r="L1454" s="7">
        <v>671913</v>
      </c>
    </row>
    <row r="1455" spans="1:12" x14ac:dyDescent="0.25">
      <c r="A1455" s="4" t="s">
        <v>684</v>
      </c>
      <c r="B1455" s="5" t="s">
        <v>2222</v>
      </c>
      <c r="C1455" s="5" t="s">
        <v>2447</v>
      </c>
      <c r="D1455" s="5" t="s">
        <v>2540</v>
      </c>
      <c r="E1455" s="6">
        <v>43098</v>
      </c>
      <c r="F1455" s="7">
        <v>1503630</v>
      </c>
      <c r="G1455" s="7">
        <v>0</v>
      </c>
      <c r="H1455" s="7">
        <v>0</v>
      </c>
      <c r="I1455" s="7">
        <v>1503630</v>
      </c>
      <c r="J1455" s="7">
        <v>-1002420</v>
      </c>
      <c r="K1455" s="7">
        <v>-250605</v>
      </c>
      <c r="L1455" s="7">
        <v>501210</v>
      </c>
    </row>
    <row r="1456" spans="1:12" x14ac:dyDescent="0.25">
      <c r="A1456" s="4" t="s">
        <v>684</v>
      </c>
      <c r="B1456" s="5" t="s">
        <v>2224</v>
      </c>
      <c r="C1456" s="5" t="s">
        <v>2447</v>
      </c>
      <c r="D1456" s="5" t="s">
        <v>2541</v>
      </c>
      <c r="E1456" s="6">
        <v>43098</v>
      </c>
      <c r="F1456" s="7">
        <v>2267145</v>
      </c>
      <c r="G1456" s="7">
        <v>0</v>
      </c>
      <c r="H1456" s="7">
        <v>0</v>
      </c>
      <c r="I1456" s="7">
        <v>2267145</v>
      </c>
      <c r="J1456" s="7">
        <v>-1511430</v>
      </c>
      <c r="K1456" s="7">
        <v>-377857</v>
      </c>
      <c r="L1456" s="7">
        <v>755715</v>
      </c>
    </row>
    <row r="1457" spans="1:12" x14ac:dyDescent="0.25">
      <c r="A1457" s="4" t="s">
        <v>684</v>
      </c>
      <c r="B1457" s="5" t="s">
        <v>2123</v>
      </c>
      <c r="C1457" s="5" t="s">
        <v>2447</v>
      </c>
      <c r="D1457" s="5" t="s">
        <v>2542</v>
      </c>
      <c r="E1457" s="6">
        <v>43098</v>
      </c>
      <c r="F1457" s="7">
        <v>537797</v>
      </c>
      <c r="G1457" s="7">
        <v>0</v>
      </c>
      <c r="H1457" s="7">
        <v>0</v>
      </c>
      <c r="I1457" s="7">
        <v>537797</v>
      </c>
      <c r="J1457" s="7">
        <v>-358532</v>
      </c>
      <c r="K1457" s="7">
        <v>-89633</v>
      </c>
      <c r="L1457" s="7">
        <v>179265</v>
      </c>
    </row>
    <row r="1458" spans="1:12" x14ac:dyDescent="0.25">
      <c r="A1458" s="4" t="s">
        <v>684</v>
      </c>
      <c r="B1458" s="5" t="s">
        <v>2125</v>
      </c>
      <c r="C1458" s="5" t="s">
        <v>2447</v>
      </c>
      <c r="D1458" s="5" t="s">
        <v>2543</v>
      </c>
      <c r="E1458" s="6">
        <v>43371</v>
      </c>
      <c r="F1458" s="7">
        <v>349007</v>
      </c>
      <c r="G1458" s="7">
        <v>0</v>
      </c>
      <c r="H1458" s="7">
        <v>0</v>
      </c>
      <c r="I1458" s="7">
        <v>349007</v>
      </c>
      <c r="J1458" s="7">
        <v>-226854</v>
      </c>
      <c r="K1458" s="7">
        <v>-69801</v>
      </c>
      <c r="L1458" s="7">
        <v>122153</v>
      </c>
    </row>
    <row r="1459" spans="1:12" x14ac:dyDescent="0.25">
      <c r="A1459" s="4" t="s">
        <v>684</v>
      </c>
      <c r="B1459" s="5" t="s">
        <v>2191</v>
      </c>
      <c r="C1459" s="5" t="s">
        <v>2447</v>
      </c>
      <c r="D1459" s="5" t="s">
        <v>2544</v>
      </c>
      <c r="E1459" s="6">
        <v>43830</v>
      </c>
      <c r="F1459" s="7">
        <v>6740084</v>
      </c>
      <c r="G1459" s="7">
        <v>0</v>
      </c>
      <c r="H1459" s="7">
        <v>0</v>
      </c>
      <c r="I1459" s="7">
        <v>6740084</v>
      </c>
      <c r="J1459" s="7">
        <v>-2696034</v>
      </c>
      <c r="K1459" s="7">
        <v>-1348017</v>
      </c>
      <c r="L1459" s="7">
        <v>4044050</v>
      </c>
    </row>
    <row r="1460" spans="1:12" x14ac:dyDescent="0.25">
      <c r="A1460" s="4" t="s">
        <v>684</v>
      </c>
      <c r="B1460" s="5" t="s">
        <v>2131</v>
      </c>
      <c r="C1460" s="5" t="s">
        <v>2447</v>
      </c>
      <c r="D1460" s="5" t="s">
        <v>2545</v>
      </c>
      <c r="E1460" s="6">
        <v>44196</v>
      </c>
      <c r="F1460" s="7">
        <v>1361950</v>
      </c>
      <c r="G1460" s="7">
        <v>0</v>
      </c>
      <c r="H1460" s="7">
        <v>0</v>
      </c>
      <c r="I1460" s="7">
        <v>1361950</v>
      </c>
      <c r="J1460" s="7">
        <v>-272390</v>
      </c>
      <c r="K1460" s="7">
        <v>-272390</v>
      </c>
      <c r="L1460" s="7">
        <v>1089560</v>
      </c>
    </row>
    <row r="1461" spans="1:12" x14ac:dyDescent="0.25">
      <c r="A1461" s="4" t="s">
        <v>684</v>
      </c>
      <c r="B1461" s="5" t="s">
        <v>2546</v>
      </c>
      <c r="C1461" s="5" t="s">
        <v>2447</v>
      </c>
      <c r="D1461" s="5" t="s">
        <v>2547</v>
      </c>
      <c r="E1461" s="6">
        <v>44196</v>
      </c>
      <c r="F1461" s="7">
        <v>2008218</v>
      </c>
      <c r="G1461" s="7">
        <v>0</v>
      </c>
      <c r="H1461" s="7">
        <v>0</v>
      </c>
      <c r="I1461" s="7">
        <v>2008218</v>
      </c>
      <c r="J1461" s="7">
        <v>-401644</v>
      </c>
      <c r="K1461" s="7">
        <v>-401644</v>
      </c>
      <c r="L1461" s="7">
        <v>1606574</v>
      </c>
    </row>
    <row r="1462" spans="1:12" x14ac:dyDescent="0.25">
      <c r="A1462" s="4" t="s">
        <v>684</v>
      </c>
      <c r="B1462" s="5" t="s">
        <v>2548</v>
      </c>
      <c r="C1462" s="5" t="s">
        <v>2447</v>
      </c>
      <c r="D1462" s="5" t="s">
        <v>2549</v>
      </c>
      <c r="E1462" s="6">
        <v>44561</v>
      </c>
      <c r="F1462" s="7">
        <v>0</v>
      </c>
      <c r="G1462" s="7">
        <v>3273387</v>
      </c>
      <c r="H1462" s="7">
        <v>0</v>
      </c>
      <c r="I1462" s="7">
        <v>3273387</v>
      </c>
      <c r="J1462" s="7">
        <v>0</v>
      </c>
      <c r="K1462" s="7">
        <v>0</v>
      </c>
      <c r="L1462" s="7">
        <v>3273387</v>
      </c>
    </row>
    <row r="1463" spans="1:12" x14ac:dyDescent="0.25">
      <c r="A1463" s="4" t="s">
        <v>1320</v>
      </c>
      <c r="B1463" s="5" t="s">
        <v>2550</v>
      </c>
      <c r="C1463" s="5" t="s">
        <v>2447</v>
      </c>
      <c r="D1463" s="5" t="s">
        <v>2551</v>
      </c>
      <c r="E1463" s="6">
        <v>40390</v>
      </c>
      <c r="F1463" s="7">
        <v>77530</v>
      </c>
      <c r="G1463" s="7">
        <v>0</v>
      </c>
      <c r="H1463" s="7">
        <v>0</v>
      </c>
      <c r="I1463" s="7">
        <v>77530</v>
      </c>
      <c r="J1463" s="7">
        <v>-77529</v>
      </c>
      <c r="K1463" s="7">
        <v>0</v>
      </c>
      <c r="L1463" s="7">
        <v>1</v>
      </c>
    </row>
    <row r="1464" spans="1:12" x14ac:dyDescent="0.25">
      <c r="A1464" s="4" t="s">
        <v>1320</v>
      </c>
      <c r="B1464" s="5" t="s">
        <v>2206</v>
      </c>
      <c r="C1464" s="5" t="s">
        <v>2447</v>
      </c>
      <c r="D1464" s="5" t="s">
        <v>2552</v>
      </c>
      <c r="E1464" s="6">
        <v>40543</v>
      </c>
      <c r="F1464" s="7">
        <v>1378496</v>
      </c>
      <c r="G1464" s="7">
        <v>0</v>
      </c>
      <c r="H1464" s="7">
        <v>0</v>
      </c>
      <c r="I1464" s="7">
        <v>1378496</v>
      </c>
      <c r="J1464" s="7">
        <v>-1378495</v>
      </c>
      <c r="K1464" s="7">
        <v>0</v>
      </c>
      <c r="L1464" s="7">
        <v>1</v>
      </c>
    </row>
    <row r="1465" spans="1:12" x14ac:dyDescent="0.25">
      <c r="A1465" s="4" t="s">
        <v>1320</v>
      </c>
      <c r="B1465" s="5" t="s">
        <v>2553</v>
      </c>
      <c r="C1465" s="5" t="s">
        <v>2447</v>
      </c>
      <c r="D1465" s="5" t="s">
        <v>2554</v>
      </c>
      <c r="E1465" s="6">
        <v>40543</v>
      </c>
      <c r="F1465" s="7">
        <v>1905056</v>
      </c>
      <c r="G1465" s="7">
        <v>0</v>
      </c>
      <c r="H1465" s="7">
        <v>0</v>
      </c>
      <c r="I1465" s="7">
        <v>1905056</v>
      </c>
      <c r="J1465" s="7">
        <v>-1905055</v>
      </c>
      <c r="K1465" s="7">
        <v>0</v>
      </c>
      <c r="L1465" s="7">
        <v>1</v>
      </c>
    </row>
    <row r="1466" spans="1:12" x14ac:dyDescent="0.25">
      <c r="A1466" s="4" t="s">
        <v>1320</v>
      </c>
      <c r="B1466" s="5" t="s">
        <v>2135</v>
      </c>
      <c r="C1466" s="5" t="s">
        <v>2447</v>
      </c>
      <c r="D1466" s="5" t="s">
        <v>2555</v>
      </c>
      <c r="E1466" s="6">
        <v>40694</v>
      </c>
      <c r="F1466" s="7">
        <v>3530395</v>
      </c>
      <c r="G1466" s="7">
        <v>0</v>
      </c>
      <c r="H1466" s="7">
        <v>0</v>
      </c>
      <c r="I1466" s="7">
        <v>3530395</v>
      </c>
      <c r="J1466" s="7">
        <v>-3530394</v>
      </c>
      <c r="K1466" s="7">
        <v>0</v>
      </c>
      <c r="L1466" s="7">
        <v>1</v>
      </c>
    </row>
    <row r="1467" spans="1:12" x14ac:dyDescent="0.25">
      <c r="A1467" s="4" t="s">
        <v>1320</v>
      </c>
      <c r="B1467" s="5" t="s">
        <v>2137</v>
      </c>
      <c r="C1467" s="5" t="s">
        <v>2447</v>
      </c>
      <c r="D1467" s="5" t="s">
        <v>2556</v>
      </c>
      <c r="E1467" s="6">
        <v>41029</v>
      </c>
      <c r="F1467" s="7">
        <v>78295</v>
      </c>
      <c r="G1467" s="7">
        <v>0</v>
      </c>
      <c r="H1467" s="7">
        <v>0</v>
      </c>
      <c r="I1467" s="7">
        <v>78295</v>
      </c>
      <c r="J1467" s="7">
        <v>-78294</v>
      </c>
      <c r="K1467" s="7">
        <v>0</v>
      </c>
      <c r="L1467" s="7">
        <v>1</v>
      </c>
    </row>
    <row r="1468" spans="1:12" x14ac:dyDescent="0.25">
      <c r="A1468" s="4" t="s">
        <v>1320</v>
      </c>
      <c r="B1468" s="5" t="s">
        <v>2139</v>
      </c>
      <c r="C1468" s="5" t="s">
        <v>2447</v>
      </c>
      <c r="D1468" s="5" t="s">
        <v>2557</v>
      </c>
      <c r="E1468" s="6">
        <v>41274</v>
      </c>
      <c r="F1468" s="7">
        <v>1344381</v>
      </c>
      <c r="G1468" s="7">
        <v>0</v>
      </c>
      <c r="H1468" s="7">
        <v>0</v>
      </c>
      <c r="I1468" s="7">
        <v>1344381</v>
      </c>
      <c r="J1468" s="7">
        <v>-1344380</v>
      </c>
      <c r="K1468" s="7">
        <v>0</v>
      </c>
      <c r="L1468" s="7">
        <v>1</v>
      </c>
    </row>
    <row r="1469" spans="1:12" x14ac:dyDescent="0.25">
      <c r="A1469" s="4" t="s">
        <v>1320</v>
      </c>
      <c r="B1469" s="5" t="s">
        <v>2140</v>
      </c>
      <c r="C1469" s="5" t="s">
        <v>2447</v>
      </c>
      <c r="D1469" s="5" t="s">
        <v>2558</v>
      </c>
      <c r="E1469" s="6">
        <v>41626</v>
      </c>
      <c r="F1469" s="7">
        <v>3308422</v>
      </c>
      <c r="G1469" s="7">
        <v>0</v>
      </c>
      <c r="H1469" s="7">
        <v>0</v>
      </c>
      <c r="I1469" s="7">
        <v>3308422</v>
      </c>
      <c r="J1469" s="7">
        <v>-3308421</v>
      </c>
      <c r="K1469" s="7">
        <v>0</v>
      </c>
      <c r="L1469" s="7">
        <v>1</v>
      </c>
    </row>
    <row r="1470" spans="1:12" x14ac:dyDescent="0.25">
      <c r="A1470" s="4" t="s">
        <v>1320</v>
      </c>
      <c r="B1470" s="5" t="s">
        <v>2098</v>
      </c>
      <c r="C1470" s="5" t="s">
        <v>2447</v>
      </c>
      <c r="D1470" s="5" t="s">
        <v>2559</v>
      </c>
      <c r="E1470" s="6">
        <v>42277</v>
      </c>
      <c r="F1470" s="7">
        <v>3439000</v>
      </c>
      <c r="G1470" s="7">
        <v>0</v>
      </c>
      <c r="H1470" s="7">
        <v>0</v>
      </c>
      <c r="I1470" s="7">
        <v>3439000</v>
      </c>
      <c r="J1470" s="7">
        <v>-3438999</v>
      </c>
      <c r="K1470" s="7">
        <v>0</v>
      </c>
      <c r="L1470" s="7">
        <v>1</v>
      </c>
    </row>
    <row r="1471" spans="1:12" x14ac:dyDescent="0.25">
      <c r="A1471" s="4" t="s">
        <v>1320</v>
      </c>
      <c r="B1471" s="5" t="s">
        <v>2435</v>
      </c>
      <c r="C1471" s="5" t="s">
        <v>2447</v>
      </c>
      <c r="D1471" s="5" t="s">
        <v>2560</v>
      </c>
      <c r="E1471" s="6">
        <v>40543</v>
      </c>
      <c r="F1471" s="7">
        <v>1249751</v>
      </c>
      <c r="G1471" s="7">
        <v>0</v>
      </c>
      <c r="H1471" s="7">
        <v>0</v>
      </c>
      <c r="I1471" s="7">
        <v>1249751</v>
      </c>
      <c r="J1471" s="7">
        <v>-1249751</v>
      </c>
      <c r="K1471" s="7">
        <v>0</v>
      </c>
      <c r="L1471" s="7">
        <v>0</v>
      </c>
    </row>
    <row r="1472" spans="1:12" x14ac:dyDescent="0.25">
      <c r="A1472" s="4" t="s">
        <v>1320</v>
      </c>
      <c r="B1472" s="5" t="s">
        <v>2359</v>
      </c>
      <c r="C1472" s="5" t="s">
        <v>2447</v>
      </c>
      <c r="D1472" s="5" t="s">
        <v>2561</v>
      </c>
      <c r="E1472" s="6">
        <v>40574</v>
      </c>
      <c r="F1472" s="7">
        <v>568388</v>
      </c>
      <c r="G1472" s="7">
        <v>0</v>
      </c>
      <c r="H1472" s="7">
        <v>0</v>
      </c>
      <c r="I1472" s="7">
        <v>568388</v>
      </c>
      <c r="J1472" s="7">
        <v>-568387</v>
      </c>
      <c r="K1472" s="7">
        <v>0</v>
      </c>
      <c r="L1472" s="7">
        <v>1</v>
      </c>
    </row>
    <row r="1473" spans="1:12" x14ac:dyDescent="0.25">
      <c r="A1473" s="4" t="s">
        <v>1320</v>
      </c>
      <c r="B1473" s="5" t="s">
        <v>2204</v>
      </c>
      <c r="C1473" s="5" t="s">
        <v>2447</v>
      </c>
      <c r="D1473" s="5" t="s">
        <v>2562</v>
      </c>
      <c r="E1473" s="6">
        <v>40574</v>
      </c>
      <c r="F1473" s="7">
        <v>1431897</v>
      </c>
      <c r="G1473" s="7">
        <v>0</v>
      </c>
      <c r="H1473" s="7">
        <v>0</v>
      </c>
      <c r="I1473" s="7">
        <v>1431897</v>
      </c>
      <c r="J1473" s="7">
        <v>-1431896</v>
      </c>
      <c r="K1473" s="7">
        <v>0</v>
      </c>
      <c r="L1473" s="7">
        <v>1</v>
      </c>
    </row>
    <row r="1474" spans="1:12" x14ac:dyDescent="0.25">
      <c r="A1474" s="4" t="s">
        <v>1320</v>
      </c>
      <c r="B1474" s="5" t="s">
        <v>2094</v>
      </c>
      <c r="C1474" s="5" t="s">
        <v>2447</v>
      </c>
      <c r="D1474" s="5" t="s">
        <v>2563</v>
      </c>
      <c r="E1474" s="6">
        <v>40755</v>
      </c>
      <c r="F1474" s="7">
        <v>11506298</v>
      </c>
      <c r="G1474" s="7">
        <v>0</v>
      </c>
      <c r="H1474" s="7">
        <v>0</v>
      </c>
      <c r="I1474" s="7">
        <v>11506298</v>
      </c>
      <c r="J1474" s="7">
        <v>-11506297</v>
      </c>
      <c r="K1474" s="7">
        <v>0</v>
      </c>
      <c r="L1474" s="7">
        <v>1</v>
      </c>
    </row>
    <row r="1475" spans="1:12" x14ac:dyDescent="0.25">
      <c r="A1475" s="4" t="s">
        <v>1320</v>
      </c>
      <c r="B1475" s="5" t="s">
        <v>2440</v>
      </c>
      <c r="C1475" s="5" t="s">
        <v>2447</v>
      </c>
      <c r="D1475" s="5" t="s">
        <v>2564</v>
      </c>
      <c r="E1475" s="6">
        <v>40847</v>
      </c>
      <c r="F1475" s="7">
        <v>506049</v>
      </c>
      <c r="G1475" s="7">
        <v>0</v>
      </c>
      <c r="H1475" s="7">
        <v>0</v>
      </c>
      <c r="I1475" s="7">
        <v>506049</v>
      </c>
      <c r="J1475" s="7">
        <v>-506048</v>
      </c>
      <c r="K1475" s="7">
        <v>0</v>
      </c>
      <c r="L1475" s="7">
        <v>1</v>
      </c>
    </row>
    <row r="1476" spans="1:12" x14ac:dyDescent="0.25">
      <c r="A1476" s="4" t="s">
        <v>1320</v>
      </c>
      <c r="B1476" s="5" t="s">
        <v>2442</v>
      </c>
      <c r="C1476" s="5" t="s">
        <v>2447</v>
      </c>
      <c r="D1476" s="5" t="s">
        <v>2565</v>
      </c>
      <c r="E1476" s="6">
        <v>40908</v>
      </c>
      <c r="F1476" s="7">
        <v>1943697</v>
      </c>
      <c r="G1476" s="7">
        <v>0</v>
      </c>
      <c r="H1476" s="7">
        <v>0</v>
      </c>
      <c r="I1476" s="7">
        <v>1943697</v>
      </c>
      <c r="J1476" s="7">
        <v>-1943696</v>
      </c>
      <c r="K1476" s="7">
        <v>0</v>
      </c>
      <c r="L1476" s="7">
        <v>1</v>
      </c>
    </row>
    <row r="1477" spans="1:12" x14ac:dyDescent="0.25">
      <c r="A1477" s="4" t="s">
        <v>1320</v>
      </c>
      <c r="B1477" s="5" t="s">
        <v>2444</v>
      </c>
      <c r="C1477" s="5" t="s">
        <v>2447</v>
      </c>
      <c r="D1477" s="5" t="s">
        <v>2566</v>
      </c>
      <c r="E1477" s="6">
        <v>41639</v>
      </c>
      <c r="F1477" s="7">
        <v>1060823</v>
      </c>
      <c r="G1477" s="7">
        <v>0</v>
      </c>
      <c r="H1477" s="7">
        <v>0</v>
      </c>
      <c r="I1477" s="7">
        <v>1060823</v>
      </c>
      <c r="J1477" s="7">
        <v>-1060822</v>
      </c>
      <c r="K1477" s="7">
        <v>0</v>
      </c>
      <c r="L1477" s="7">
        <v>1</v>
      </c>
    </row>
    <row r="1478" spans="1:12" x14ac:dyDescent="0.25">
      <c r="A1478" s="4" t="s">
        <v>1320</v>
      </c>
      <c r="B1478" s="5" t="s">
        <v>2567</v>
      </c>
      <c r="C1478" s="5" t="s">
        <v>2447</v>
      </c>
      <c r="D1478" s="5" t="s">
        <v>2566</v>
      </c>
      <c r="E1478" s="6">
        <v>41639</v>
      </c>
      <c r="F1478" s="7">
        <v>2572495</v>
      </c>
      <c r="G1478" s="7">
        <v>0</v>
      </c>
      <c r="H1478" s="7">
        <v>0</v>
      </c>
      <c r="I1478" s="7">
        <v>2572495</v>
      </c>
      <c r="J1478" s="7">
        <v>-2572494</v>
      </c>
      <c r="K1478" s="7">
        <v>0</v>
      </c>
      <c r="L1478" s="7">
        <v>1</v>
      </c>
    </row>
    <row r="1479" spans="1:12" x14ac:dyDescent="0.25">
      <c r="A1479" s="4" t="s">
        <v>1320</v>
      </c>
      <c r="B1479" s="5" t="s">
        <v>2568</v>
      </c>
      <c r="C1479" s="5" t="s">
        <v>2447</v>
      </c>
      <c r="D1479" s="5" t="s">
        <v>2569</v>
      </c>
      <c r="E1479" s="6">
        <v>41729</v>
      </c>
      <c r="F1479" s="7">
        <v>73218</v>
      </c>
      <c r="G1479" s="7">
        <v>0</v>
      </c>
      <c r="H1479" s="7">
        <v>0</v>
      </c>
      <c r="I1479" s="7">
        <v>73218</v>
      </c>
      <c r="J1479" s="7">
        <v>-73217</v>
      </c>
      <c r="K1479" s="7">
        <v>0</v>
      </c>
      <c r="L1479" s="7">
        <v>1</v>
      </c>
    </row>
    <row r="1480" spans="1:12" x14ac:dyDescent="0.25">
      <c r="A1480" s="4" t="s">
        <v>1320</v>
      </c>
      <c r="B1480" s="5" t="s">
        <v>2570</v>
      </c>
      <c r="C1480" s="5" t="s">
        <v>2447</v>
      </c>
      <c r="D1480" s="5" t="s">
        <v>2566</v>
      </c>
      <c r="E1480" s="6">
        <v>42003</v>
      </c>
      <c r="F1480" s="7">
        <v>2548521</v>
      </c>
      <c r="G1480" s="7">
        <v>0</v>
      </c>
      <c r="H1480" s="7">
        <v>0</v>
      </c>
      <c r="I1480" s="7">
        <v>2548521</v>
      </c>
      <c r="J1480" s="7">
        <v>-2548520</v>
      </c>
      <c r="K1480" s="7">
        <v>0</v>
      </c>
      <c r="L1480" s="7">
        <v>1</v>
      </c>
    </row>
    <row r="1481" spans="1:12" x14ac:dyDescent="0.25">
      <c r="A1481" s="4" t="s">
        <v>1320</v>
      </c>
      <c r="B1481" s="5" t="s">
        <v>2571</v>
      </c>
      <c r="C1481" s="5" t="s">
        <v>2447</v>
      </c>
      <c r="D1481" s="5" t="s">
        <v>2572</v>
      </c>
      <c r="E1481" s="6">
        <v>41973</v>
      </c>
      <c r="F1481" s="7">
        <v>288465</v>
      </c>
      <c r="G1481" s="7">
        <v>0</v>
      </c>
      <c r="H1481" s="7">
        <v>0</v>
      </c>
      <c r="I1481" s="7">
        <v>288465</v>
      </c>
      <c r="J1481" s="7">
        <v>-288464</v>
      </c>
      <c r="K1481" s="7">
        <v>0</v>
      </c>
      <c r="L1481" s="7">
        <v>1</v>
      </c>
    </row>
    <row r="1482" spans="1:12" x14ac:dyDescent="0.25">
      <c r="A1482" s="4" t="s">
        <v>1320</v>
      </c>
      <c r="B1482" s="5" t="s">
        <v>2414</v>
      </c>
      <c r="C1482" s="5" t="s">
        <v>2447</v>
      </c>
      <c r="D1482" s="5" t="s">
        <v>2573</v>
      </c>
      <c r="E1482" s="6">
        <v>42003</v>
      </c>
      <c r="F1482" s="7">
        <v>2127789</v>
      </c>
      <c r="G1482" s="7">
        <v>0</v>
      </c>
      <c r="H1482" s="7">
        <v>0</v>
      </c>
      <c r="I1482" s="7">
        <v>2127789</v>
      </c>
      <c r="J1482" s="7">
        <v>-2127788</v>
      </c>
      <c r="K1482" s="7">
        <v>0</v>
      </c>
      <c r="L1482" s="7">
        <v>1</v>
      </c>
    </row>
    <row r="1483" spans="1:12" x14ac:dyDescent="0.25">
      <c r="A1483" s="4" t="s">
        <v>12</v>
      </c>
      <c r="B1483" s="5" t="s">
        <v>2574</v>
      </c>
      <c r="C1483" s="5" t="s">
        <v>2575</v>
      </c>
      <c r="D1483" s="5" t="s">
        <v>2576</v>
      </c>
      <c r="E1483" s="6">
        <v>39776</v>
      </c>
      <c r="F1483" s="7">
        <v>848347</v>
      </c>
      <c r="G1483" s="7">
        <v>0</v>
      </c>
      <c r="H1483" s="7">
        <v>0</v>
      </c>
      <c r="I1483" s="7">
        <v>848347</v>
      </c>
      <c r="J1483" s="7">
        <v>-848347</v>
      </c>
      <c r="K1483" s="7">
        <v>0</v>
      </c>
      <c r="L1483" s="7">
        <v>0</v>
      </c>
    </row>
    <row r="1484" spans="1:12" x14ac:dyDescent="0.25">
      <c r="A1484" s="4" t="s">
        <v>12</v>
      </c>
      <c r="B1484" s="5" t="s">
        <v>2577</v>
      </c>
      <c r="C1484" s="5" t="s">
        <v>2575</v>
      </c>
      <c r="D1484" s="5" t="s">
        <v>2576</v>
      </c>
      <c r="E1484" s="6">
        <v>39776</v>
      </c>
      <c r="F1484" s="7">
        <v>848347</v>
      </c>
      <c r="G1484" s="7">
        <v>0</v>
      </c>
      <c r="H1484" s="7">
        <v>0</v>
      </c>
      <c r="I1484" s="7">
        <v>848347</v>
      </c>
      <c r="J1484" s="7">
        <v>-848347</v>
      </c>
      <c r="K1484" s="7">
        <v>0</v>
      </c>
      <c r="L1484" s="7">
        <v>0</v>
      </c>
    </row>
    <row r="1485" spans="1:12" x14ac:dyDescent="0.25">
      <c r="A1485" s="4" t="s">
        <v>12</v>
      </c>
      <c r="B1485" s="5" t="s">
        <v>2578</v>
      </c>
      <c r="C1485" s="5" t="s">
        <v>2575</v>
      </c>
      <c r="D1485" s="5" t="s">
        <v>2579</v>
      </c>
      <c r="E1485" s="6">
        <v>40011</v>
      </c>
      <c r="F1485" s="7">
        <v>742198</v>
      </c>
      <c r="G1485" s="7">
        <v>0</v>
      </c>
      <c r="H1485" s="7">
        <v>0</v>
      </c>
      <c r="I1485" s="7">
        <v>742198</v>
      </c>
      <c r="J1485" s="7">
        <v>-742198</v>
      </c>
      <c r="K1485" s="7">
        <v>0</v>
      </c>
      <c r="L1485" s="7">
        <v>0</v>
      </c>
    </row>
    <row r="1486" spans="1:12" x14ac:dyDescent="0.25">
      <c r="A1486" s="4" t="s">
        <v>12</v>
      </c>
      <c r="B1486" s="5" t="s">
        <v>2580</v>
      </c>
      <c r="C1486" s="5" t="s">
        <v>2575</v>
      </c>
      <c r="D1486" s="5" t="s">
        <v>2581</v>
      </c>
      <c r="E1486" s="6">
        <v>40011</v>
      </c>
      <c r="F1486" s="7">
        <v>592576</v>
      </c>
      <c r="G1486" s="7">
        <v>0</v>
      </c>
      <c r="H1486" s="7">
        <v>0</v>
      </c>
      <c r="I1486" s="7">
        <v>592576</v>
      </c>
      <c r="J1486" s="7">
        <v>-592576</v>
      </c>
      <c r="K1486" s="7">
        <v>0</v>
      </c>
      <c r="L1486" s="7">
        <v>0</v>
      </c>
    </row>
    <row r="1487" spans="1:12" x14ac:dyDescent="0.25">
      <c r="A1487" s="4" t="s">
        <v>12</v>
      </c>
      <c r="B1487" s="5" t="s">
        <v>2326</v>
      </c>
      <c r="C1487" s="5" t="s">
        <v>2575</v>
      </c>
      <c r="D1487" s="5" t="s">
        <v>2582</v>
      </c>
      <c r="E1487" s="6">
        <v>41204</v>
      </c>
      <c r="F1487" s="7">
        <v>411167</v>
      </c>
      <c r="G1487" s="7">
        <v>0</v>
      </c>
      <c r="H1487" s="7">
        <v>0</v>
      </c>
      <c r="I1487" s="7">
        <v>411167</v>
      </c>
      <c r="J1487" s="7">
        <v>-411167</v>
      </c>
      <c r="K1487" s="7">
        <v>0</v>
      </c>
      <c r="L1487" s="7">
        <v>0</v>
      </c>
    </row>
    <row r="1488" spans="1:12" x14ac:dyDescent="0.25">
      <c r="A1488" s="4" t="s">
        <v>12</v>
      </c>
      <c r="B1488" s="5" t="s">
        <v>2583</v>
      </c>
      <c r="C1488" s="5" t="s">
        <v>2575</v>
      </c>
      <c r="D1488" s="5" t="s">
        <v>2584</v>
      </c>
      <c r="E1488" s="6">
        <v>39233</v>
      </c>
      <c r="F1488" s="7">
        <v>847127</v>
      </c>
      <c r="G1488" s="7">
        <v>0</v>
      </c>
      <c r="H1488" s="7">
        <v>0</v>
      </c>
      <c r="I1488" s="7">
        <v>847127</v>
      </c>
      <c r="J1488" s="7">
        <v>-847127</v>
      </c>
      <c r="K1488" s="7">
        <v>0</v>
      </c>
      <c r="L1488" s="7">
        <v>0</v>
      </c>
    </row>
    <row r="1489" spans="1:12" x14ac:dyDescent="0.25">
      <c r="A1489" s="4" t="s">
        <v>12</v>
      </c>
      <c r="B1489" s="5" t="s">
        <v>2585</v>
      </c>
      <c r="C1489" s="5" t="s">
        <v>2575</v>
      </c>
      <c r="D1489" s="5" t="s">
        <v>2586</v>
      </c>
      <c r="E1489" s="6">
        <v>39444</v>
      </c>
      <c r="F1489" s="7">
        <v>515616</v>
      </c>
      <c r="G1489" s="7">
        <v>0</v>
      </c>
      <c r="H1489" s="7">
        <v>0</v>
      </c>
      <c r="I1489" s="7">
        <v>515616</v>
      </c>
      <c r="J1489" s="7">
        <v>-515616</v>
      </c>
      <c r="K1489" s="7">
        <v>0</v>
      </c>
      <c r="L1489" s="7">
        <v>0</v>
      </c>
    </row>
    <row r="1490" spans="1:12" x14ac:dyDescent="0.25">
      <c r="A1490" s="4" t="s">
        <v>12</v>
      </c>
      <c r="B1490" s="5" t="s">
        <v>2587</v>
      </c>
      <c r="C1490" s="5" t="s">
        <v>2575</v>
      </c>
      <c r="D1490" s="5" t="s">
        <v>2586</v>
      </c>
      <c r="E1490" s="6">
        <v>39444</v>
      </c>
      <c r="F1490" s="7">
        <v>515616</v>
      </c>
      <c r="G1490" s="7">
        <v>0</v>
      </c>
      <c r="H1490" s="7">
        <v>0</v>
      </c>
      <c r="I1490" s="7">
        <v>515616</v>
      </c>
      <c r="J1490" s="7">
        <v>-515616</v>
      </c>
      <c r="K1490" s="7">
        <v>0</v>
      </c>
      <c r="L1490" s="7">
        <v>0</v>
      </c>
    </row>
    <row r="1491" spans="1:12" x14ac:dyDescent="0.25">
      <c r="A1491" s="4" t="s">
        <v>12</v>
      </c>
      <c r="B1491" s="5" t="s">
        <v>2588</v>
      </c>
      <c r="C1491" s="5" t="s">
        <v>2575</v>
      </c>
      <c r="D1491" s="5" t="s">
        <v>2586</v>
      </c>
      <c r="E1491" s="6">
        <v>39444</v>
      </c>
      <c r="F1491" s="7">
        <v>515616</v>
      </c>
      <c r="G1491" s="7">
        <v>0</v>
      </c>
      <c r="H1491" s="7">
        <v>0</v>
      </c>
      <c r="I1491" s="7">
        <v>515616</v>
      </c>
      <c r="J1491" s="7">
        <v>-515616</v>
      </c>
      <c r="K1491" s="7">
        <v>0</v>
      </c>
      <c r="L1491" s="7">
        <v>0</v>
      </c>
    </row>
    <row r="1492" spans="1:12" x14ac:dyDescent="0.25">
      <c r="A1492" s="4" t="s">
        <v>12</v>
      </c>
      <c r="B1492" s="5" t="s">
        <v>2589</v>
      </c>
      <c r="C1492" s="5" t="s">
        <v>2575</v>
      </c>
      <c r="D1492" s="5" t="s">
        <v>2586</v>
      </c>
      <c r="E1492" s="6">
        <v>39444</v>
      </c>
      <c r="F1492" s="7">
        <v>515616</v>
      </c>
      <c r="G1492" s="7">
        <v>0</v>
      </c>
      <c r="H1492" s="7">
        <v>0</v>
      </c>
      <c r="I1492" s="7">
        <v>515616</v>
      </c>
      <c r="J1492" s="7">
        <v>-515616</v>
      </c>
      <c r="K1492" s="7">
        <v>0</v>
      </c>
      <c r="L1492" s="7">
        <v>0</v>
      </c>
    </row>
    <row r="1493" spans="1:12" x14ac:dyDescent="0.25">
      <c r="A1493" s="4" t="s">
        <v>12</v>
      </c>
      <c r="B1493" s="5" t="s">
        <v>2590</v>
      </c>
      <c r="C1493" s="5" t="s">
        <v>2575</v>
      </c>
      <c r="D1493" s="5" t="s">
        <v>2591</v>
      </c>
      <c r="E1493" s="6">
        <v>39444</v>
      </c>
      <c r="F1493" s="7">
        <v>7881526</v>
      </c>
      <c r="G1493" s="7">
        <v>0</v>
      </c>
      <c r="H1493" s="7">
        <v>0</v>
      </c>
      <c r="I1493" s="7">
        <v>7881526</v>
      </c>
      <c r="J1493" s="7">
        <v>-7881526</v>
      </c>
      <c r="K1493" s="7">
        <v>0</v>
      </c>
      <c r="L1493" s="7">
        <v>0</v>
      </c>
    </row>
    <row r="1494" spans="1:12" x14ac:dyDescent="0.25">
      <c r="A1494" s="4" t="s">
        <v>12</v>
      </c>
      <c r="B1494" s="5" t="s">
        <v>2592</v>
      </c>
      <c r="C1494" s="5" t="s">
        <v>2575</v>
      </c>
      <c r="D1494" s="5" t="s">
        <v>2593</v>
      </c>
      <c r="E1494" s="6">
        <v>39444</v>
      </c>
      <c r="F1494" s="7">
        <v>2751033</v>
      </c>
      <c r="G1494" s="7">
        <v>0</v>
      </c>
      <c r="H1494" s="7">
        <v>0</v>
      </c>
      <c r="I1494" s="7">
        <v>2751033</v>
      </c>
      <c r="J1494" s="7">
        <v>-2751033</v>
      </c>
      <c r="K1494" s="7">
        <v>0</v>
      </c>
      <c r="L1494" s="7">
        <v>0</v>
      </c>
    </row>
    <row r="1495" spans="1:12" x14ac:dyDescent="0.25">
      <c r="A1495" s="4" t="s">
        <v>12</v>
      </c>
      <c r="B1495" s="5" t="s">
        <v>2594</v>
      </c>
      <c r="C1495" s="5" t="s">
        <v>2575</v>
      </c>
      <c r="D1495" s="5" t="s">
        <v>2593</v>
      </c>
      <c r="E1495" s="6">
        <v>39444</v>
      </c>
      <c r="F1495" s="7">
        <v>2751033</v>
      </c>
      <c r="G1495" s="7">
        <v>0</v>
      </c>
      <c r="H1495" s="7">
        <v>0</v>
      </c>
      <c r="I1495" s="7">
        <v>2751033</v>
      </c>
      <c r="J1495" s="7">
        <v>-2751033</v>
      </c>
      <c r="K1495" s="7">
        <v>0</v>
      </c>
      <c r="L1495" s="7">
        <v>0</v>
      </c>
    </row>
    <row r="1496" spans="1:12" x14ac:dyDescent="0.25">
      <c r="A1496" s="4" t="s">
        <v>12</v>
      </c>
      <c r="B1496" s="5" t="s">
        <v>2595</v>
      </c>
      <c r="C1496" s="5" t="s">
        <v>2575</v>
      </c>
      <c r="D1496" s="5" t="s">
        <v>2593</v>
      </c>
      <c r="E1496" s="6">
        <v>39444</v>
      </c>
      <c r="F1496" s="7">
        <v>2751033</v>
      </c>
      <c r="G1496" s="7">
        <v>0</v>
      </c>
      <c r="H1496" s="7">
        <v>0</v>
      </c>
      <c r="I1496" s="7">
        <v>2751033</v>
      </c>
      <c r="J1496" s="7">
        <v>-2751033</v>
      </c>
      <c r="K1496" s="7">
        <v>0</v>
      </c>
      <c r="L1496" s="7">
        <v>0</v>
      </c>
    </row>
    <row r="1497" spans="1:12" x14ac:dyDescent="0.25">
      <c r="A1497" s="4" t="s">
        <v>12</v>
      </c>
      <c r="B1497" s="5" t="s">
        <v>2596</v>
      </c>
      <c r="C1497" s="5" t="s">
        <v>2575</v>
      </c>
      <c r="D1497" s="5" t="s">
        <v>2597</v>
      </c>
      <c r="E1497" s="6">
        <v>39521</v>
      </c>
      <c r="F1497" s="7">
        <v>587834</v>
      </c>
      <c r="G1497" s="7">
        <v>0</v>
      </c>
      <c r="H1497" s="7">
        <v>0</v>
      </c>
      <c r="I1497" s="7">
        <v>587834</v>
      </c>
      <c r="J1497" s="7">
        <v>-587834</v>
      </c>
      <c r="K1497" s="7">
        <v>0</v>
      </c>
      <c r="L1497" s="7">
        <v>0</v>
      </c>
    </row>
    <row r="1498" spans="1:12" x14ac:dyDescent="0.25">
      <c r="A1498" s="4" t="s">
        <v>12</v>
      </c>
      <c r="B1498" s="5" t="s">
        <v>2598</v>
      </c>
      <c r="C1498" s="5" t="s">
        <v>2575</v>
      </c>
      <c r="D1498" s="5" t="s">
        <v>2597</v>
      </c>
      <c r="E1498" s="6">
        <v>39506</v>
      </c>
      <c r="F1498" s="7">
        <v>635110</v>
      </c>
      <c r="G1498" s="7">
        <v>0</v>
      </c>
      <c r="H1498" s="7">
        <v>0</v>
      </c>
      <c r="I1498" s="7">
        <v>635110</v>
      </c>
      <c r="J1498" s="7">
        <v>-635110</v>
      </c>
      <c r="K1498" s="7">
        <v>0</v>
      </c>
      <c r="L1498" s="7">
        <v>0</v>
      </c>
    </row>
    <row r="1499" spans="1:12" x14ac:dyDescent="0.25">
      <c r="A1499" s="4" t="s">
        <v>12</v>
      </c>
      <c r="B1499" s="5" t="s">
        <v>2599</v>
      </c>
      <c r="C1499" s="5" t="s">
        <v>2575</v>
      </c>
      <c r="D1499" s="5" t="s">
        <v>2597</v>
      </c>
      <c r="E1499" s="6">
        <v>39640</v>
      </c>
      <c r="F1499" s="7">
        <v>449771</v>
      </c>
      <c r="G1499" s="7">
        <v>0</v>
      </c>
      <c r="H1499" s="7">
        <v>0</v>
      </c>
      <c r="I1499" s="7">
        <v>449771</v>
      </c>
      <c r="J1499" s="7">
        <v>-449771</v>
      </c>
      <c r="K1499" s="7">
        <v>0</v>
      </c>
      <c r="L1499" s="7">
        <v>0</v>
      </c>
    </row>
    <row r="1500" spans="1:12" x14ac:dyDescent="0.25">
      <c r="A1500" s="4" t="s">
        <v>12</v>
      </c>
      <c r="B1500" s="5" t="s">
        <v>2600</v>
      </c>
      <c r="C1500" s="5" t="s">
        <v>2575</v>
      </c>
      <c r="D1500" s="5" t="s">
        <v>2597</v>
      </c>
      <c r="E1500" s="6">
        <v>39787</v>
      </c>
      <c r="F1500" s="7">
        <v>1191900</v>
      </c>
      <c r="G1500" s="7">
        <v>0</v>
      </c>
      <c r="H1500" s="7">
        <v>0</v>
      </c>
      <c r="I1500" s="7">
        <v>1191900</v>
      </c>
      <c r="J1500" s="7">
        <v>-1191900</v>
      </c>
      <c r="K1500" s="7">
        <v>0</v>
      </c>
      <c r="L1500" s="7">
        <v>0</v>
      </c>
    </row>
    <row r="1501" spans="1:12" x14ac:dyDescent="0.25">
      <c r="A1501" s="4" t="s">
        <v>12</v>
      </c>
      <c r="B1501" s="5" t="s">
        <v>2601</v>
      </c>
      <c r="C1501" s="5" t="s">
        <v>2575</v>
      </c>
      <c r="D1501" s="5" t="s">
        <v>2597</v>
      </c>
      <c r="E1501" s="6">
        <v>39917</v>
      </c>
      <c r="F1501" s="7">
        <v>1177377</v>
      </c>
      <c r="G1501" s="7">
        <v>0</v>
      </c>
      <c r="H1501" s="7">
        <v>0</v>
      </c>
      <c r="I1501" s="7">
        <v>1177377</v>
      </c>
      <c r="J1501" s="7">
        <v>-1177377</v>
      </c>
      <c r="K1501" s="7">
        <v>0</v>
      </c>
      <c r="L1501" s="7">
        <v>0</v>
      </c>
    </row>
    <row r="1502" spans="1:12" x14ac:dyDescent="0.25">
      <c r="A1502" s="4" t="s">
        <v>12</v>
      </c>
      <c r="B1502" s="5" t="s">
        <v>2602</v>
      </c>
      <c r="C1502" s="5" t="s">
        <v>2575</v>
      </c>
      <c r="D1502" s="5" t="s">
        <v>2603</v>
      </c>
      <c r="E1502" s="6">
        <v>40011</v>
      </c>
      <c r="F1502" s="7">
        <v>200206</v>
      </c>
      <c r="G1502" s="7">
        <v>0</v>
      </c>
      <c r="H1502" s="7">
        <v>0</v>
      </c>
      <c r="I1502" s="7">
        <v>200206</v>
      </c>
      <c r="J1502" s="7">
        <v>-200206</v>
      </c>
      <c r="K1502" s="7">
        <v>0</v>
      </c>
      <c r="L1502" s="7">
        <v>0</v>
      </c>
    </row>
    <row r="1503" spans="1:12" x14ac:dyDescent="0.25">
      <c r="A1503" s="4" t="s">
        <v>12</v>
      </c>
      <c r="B1503" s="5" t="s">
        <v>2604</v>
      </c>
      <c r="C1503" s="5" t="s">
        <v>2575</v>
      </c>
      <c r="D1503" s="5" t="s">
        <v>2605</v>
      </c>
      <c r="E1503" s="6">
        <v>40011</v>
      </c>
      <c r="F1503" s="7">
        <v>116788</v>
      </c>
      <c r="G1503" s="7">
        <v>0</v>
      </c>
      <c r="H1503" s="7">
        <v>0</v>
      </c>
      <c r="I1503" s="7">
        <v>116788</v>
      </c>
      <c r="J1503" s="7">
        <v>-116788</v>
      </c>
      <c r="K1503" s="7">
        <v>0</v>
      </c>
      <c r="L1503" s="7">
        <v>0</v>
      </c>
    </row>
    <row r="1504" spans="1:12" x14ac:dyDescent="0.25">
      <c r="A1504" s="4" t="s">
        <v>12</v>
      </c>
      <c r="B1504" s="5" t="s">
        <v>2606</v>
      </c>
      <c r="C1504" s="5" t="s">
        <v>2575</v>
      </c>
      <c r="D1504" s="5" t="s">
        <v>2607</v>
      </c>
      <c r="E1504" s="6">
        <v>40011</v>
      </c>
      <c r="F1504" s="7">
        <v>333661</v>
      </c>
      <c r="G1504" s="7">
        <v>0</v>
      </c>
      <c r="H1504" s="7">
        <v>0</v>
      </c>
      <c r="I1504" s="7">
        <v>333661</v>
      </c>
      <c r="J1504" s="7">
        <v>-333661</v>
      </c>
      <c r="K1504" s="7">
        <v>0</v>
      </c>
      <c r="L1504" s="7">
        <v>0</v>
      </c>
    </row>
    <row r="1505" spans="1:12" x14ac:dyDescent="0.25">
      <c r="A1505" s="4" t="s">
        <v>12</v>
      </c>
      <c r="B1505" s="5" t="s">
        <v>2608</v>
      </c>
      <c r="C1505" s="5" t="s">
        <v>2575</v>
      </c>
      <c r="D1505" s="5" t="s">
        <v>2609</v>
      </c>
      <c r="E1505" s="6">
        <v>40011</v>
      </c>
      <c r="F1505" s="7">
        <v>213551</v>
      </c>
      <c r="G1505" s="7">
        <v>0</v>
      </c>
      <c r="H1505" s="7">
        <v>0</v>
      </c>
      <c r="I1505" s="7">
        <v>213551</v>
      </c>
      <c r="J1505" s="7">
        <v>-213551</v>
      </c>
      <c r="K1505" s="7">
        <v>0</v>
      </c>
      <c r="L1505" s="7">
        <v>0</v>
      </c>
    </row>
    <row r="1506" spans="1:12" x14ac:dyDescent="0.25">
      <c r="A1506" s="4" t="s">
        <v>12</v>
      </c>
      <c r="B1506" s="5" t="s">
        <v>2610</v>
      </c>
      <c r="C1506" s="5" t="s">
        <v>2575</v>
      </c>
      <c r="D1506" s="5" t="s">
        <v>2611</v>
      </c>
      <c r="E1506" s="6">
        <v>40011</v>
      </c>
      <c r="F1506" s="7">
        <v>4514643</v>
      </c>
      <c r="G1506" s="7">
        <v>0</v>
      </c>
      <c r="H1506" s="7">
        <v>0</v>
      </c>
      <c r="I1506" s="7">
        <v>4514643</v>
      </c>
      <c r="J1506" s="7">
        <v>-4514643</v>
      </c>
      <c r="K1506" s="7">
        <v>0</v>
      </c>
      <c r="L1506" s="7">
        <v>0</v>
      </c>
    </row>
    <row r="1507" spans="1:12" x14ac:dyDescent="0.25">
      <c r="A1507" s="4" t="s">
        <v>12</v>
      </c>
      <c r="B1507" s="5" t="s">
        <v>2612</v>
      </c>
      <c r="C1507" s="5" t="s">
        <v>2575</v>
      </c>
      <c r="D1507" s="5" t="s">
        <v>2613</v>
      </c>
      <c r="E1507" s="6">
        <v>40011</v>
      </c>
      <c r="F1507" s="7">
        <v>1678269</v>
      </c>
      <c r="G1507" s="7">
        <v>0</v>
      </c>
      <c r="H1507" s="7">
        <v>0</v>
      </c>
      <c r="I1507" s="7">
        <v>1678269</v>
      </c>
      <c r="J1507" s="7">
        <v>-1678269</v>
      </c>
      <c r="K1507" s="7">
        <v>0</v>
      </c>
      <c r="L1507" s="7">
        <v>0</v>
      </c>
    </row>
    <row r="1508" spans="1:12" x14ac:dyDescent="0.25">
      <c r="A1508" s="4" t="s">
        <v>12</v>
      </c>
      <c r="B1508" s="5" t="s">
        <v>2614</v>
      </c>
      <c r="C1508" s="5" t="s">
        <v>2575</v>
      </c>
      <c r="D1508" s="5" t="s">
        <v>2597</v>
      </c>
      <c r="E1508" s="6">
        <v>40036</v>
      </c>
      <c r="F1508" s="7">
        <v>571840</v>
      </c>
      <c r="G1508" s="7">
        <v>0</v>
      </c>
      <c r="H1508" s="7">
        <v>0</v>
      </c>
      <c r="I1508" s="7">
        <v>571840</v>
      </c>
      <c r="J1508" s="7">
        <v>-571840</v>
      </c>
      <c r="K1508" s="7">
        <v>0</v>
      </c>
      <c r="L1508" s="7">
        <v>0</v>
      </c>
    </row>
    <row r="1509" spans="1:12" x14ac:dyDescent="0.25">
      <c r="A1509" s="4" t="s">
        <v>12</v>
      </c>
      <c r="B1509" s="5" t="s">
        <v>2615</v>
      </c>
      <c r="C1509" s="5" t="s">
        <v>2575</v>
      </c>
      <c r="D1509" s="5" t="s">
        <v>2597</v>
      </c>
      <c r="E1509" s="6">
        <v>40009</v>
      </c>
      <c r="F1509" s="7">
        <v>1631576</v>
      </c>
      <c r="G1509" s="7">
        <v>0</v>
      </c>
      <c r="H1509" s="7">
        <v>0</v>
      </c>
      <c r="I1509" s="7">
        <v>1631576</v>
      </c>
      <c r="J1509" s="7">
        <v>-1631576</v>
      </c>
      <c r="K1509" s="7">
        <v>0</v>
      </c>
      <c r="L1509" s="7">
        <v>0</v>
      </c>
    </row>
    <row r="1510" spans="1:12" x14ac:dyDescent="0.25">
      <c r="A1510" s="4" t="s">
        <v>12</v>
      </c>
      <c r="B1510" s="5" t="s">
        <v>2616</v>
      </c>
      <c r="C1510" s="5" t="s">
        <v>2575</v>
      </c>
      <c r="D1510" s="5" t="s">
        <v>2617</v>
      </c>
      <c r="E1510" s="6">
        <v>40528</v>
      </c>
      <c r="F1510" s="7">
        <v>888766</v>
      </c>
      <c r="G1510" s="7">
        <v>0</v>
      </c>
      <c r="H1510" s="7">
        <v>0</v>
      </c>
      <c r="I1510" s="7">
        <v>888766</v>
      </c>
      <c r="J1510" s="7">
        <v>-888766</v>
      </c>
      <c r="K1510" s="7">
        <v>0</v>
      </c>
      <c r="L1510" s="7">
        <v>0</v>
      </c>
    </row>
    <row r="1511" spans="1:12" x14ac:dyDescent="0.25">
      <c r="A1511" s="4" t="s">
        <v>12</v>
      </c>
      <c r="B1511" s="5" t="s">
        <v>2618</v>
      </c>
      <c r="C1511" s="5" t="s">
        <v>2575</v>
      </c>
      <c r="D1511" s="5" t="s">
        <v>2619</v>
      </c>
      <c r="E1511" s="6">
        <v>40540</v>
      </c>
      <c r="F1511" s="7">
        <v>361858</v>
      </c>
      <c r="G1511" s="7">
        <v>0</v>
      </c>
      <c r="H1511" s="7">
        <v>0</v>
      </c>
      <c r="I1511" s="7">
        <v>361858</v>
      </c>
      <c r="J1511" s="7">
        <v>-361858</v>
      </c>
      <c r="K1511" s="7">
        <v>0</v>
      </c>
      <c r="L1511" s="7">
        <v>0</v>
      </c>
    </row>
    <row r="1512" spans="1:12" x14ac:dyDescent="0.25">
      <c r="A1512" s="4" t="s">
        <v>12</v>
      </c>
      <c r="B1512" s="5" t="s">
        <v>2620</v>
      </c>
      <c r="C1512" s="5" t="s">
        <v>2575</v>
      </c>
      <c r="D1512" s="5" t="s">
        <v>2621</v>
      </c>
      <c r="E1512" s="6">
        <v>40540</v>
      </c>
      <c r="F1512" s="7">
        <v>571482</v>
      </c>
      <c r="G1512" s="7">
        <v>0</v>
      </c>
      <c r="H1512" s="7">
        <v>0</v>
      </c>
      <c r="I1512" s="7">
        <v>571482</v>
      </c>
      <c r="J1512" s="7">
        <v>-571482</v>
      </c>
      <c r="K1512" s="7">
        <v>0</v>
      </c>
      <c r="L1512" s="7">
        <v>0</v>
      </c>
    </row>
    <row r="1513" spans="1:12" x14ac:dyDescent="0.25">
      <c r="A1513" s="4" t="s">
        <v>12</v>
      </c>
      <c r="B1513" s="5" t="s">
        <v>2622</v>
      </c>
      <c r="C1513" s="5" t="s">
        <v>2575</v>
      </c>
      <c r="D1513" s="5" t="s">
        <v>2623</v>
      </c>
      <c r="E1513" s="6">
        <v>40907</v>
      </c>
      <c r="F1513" s="7">
        <v>320348</v>
      </c>
      <c r="G1513" s="7">
        <v>0</v>
      </c>
      <c r="H1513" s="7">
        <v>0</v>
      </c>
      <c r="I1513" s="7">
        <v>320348</v>
      </c>
      <c r="J1513" s="7">
        <v>-320348</v>
      </c>
      <c r="K1513" s="7">
        <v>0</v>
      </c>
      <c r="L1513" s="7">
        <v>0</v>
      </c>
    </row>
    <row r="1514" spans="1:12" x14ac:dyDescent="0.25">
      <c r="A1514" s="4" t="s">
        <v>12</v>
      </c>
      <c r="B1514" s="5" t="s">
        <v>2624</v>
      </c>
      <c r="C1514" s="5" t="s">
        <v>2575</v>
      </c>
      <c r="D1514" s="5" t="s">
        <v>2625</v>
      </c>
      <c r="E1514" s="6">
        <v>41505</v>
      </c>
      <c r="F1514" s="7">
        <v>405332</v>
      </c>
      <c r="G1514" s="7">
        <v>0</v>
      </c>
      <c r="H1514" s="7">
        <v>0</v>
      </c>
      <c r="I1514" s="7">
        <v>405332</v>
      </c>
      <c r="J1514" s="7">
        <v>-405332</v>
      </c>
      <c r="K1514" s="7">
        <v>0</v>
      </c>
      <c r="L1514" s="7">
        <v>0</v>
      </c>
    </row>
    <row r="1515" spans="1:12" x14ac:dyDescent="0.25">
      <c r="A1515" s="4" t="s">
        <v>12</v>
      </c>
      <c r="B1515" s="5" t="s">
        <v>2626</v>
      </c>
      <c r="C1515" s="5" t="s">
        <v>2575</v>
      </c>
      <c r="D1515" s="5" t="s">
        <v>2627</v>
      </c>
      <c r="E1515" s="6">
        <v>41988</v>
      </c>
      <c r="F1515" s="7">
        <v>2353291</v>
      </c>
      <c r="G1515" s="7">
        <v>0</v>
      </c>
      <c r="H1515" s="7">
        <v>0</v>
      </c>
      <c r="I1515" s="7">
        <v>2353291</v>
      </c>
      <c r="J1515" s="7">
        <v>-2353291</v>
      </c>
      <c r="K1515" s="7">
        <v>0</v>
      </c>
      <c r="L1515" s="7">
        <v>0</v>
      </c>
    </row>
    <row r="1516" spans="1:12" x14ac:dyDescent="0.25">
      <c r="A1516" s="4" t="s">
        <v>12</v>
      </c>
      <c r="B1516" s="5" t="s">
        <v>2628</v>
      </c>
      <c r="C1516" s="5" t="s">
        <v>2575</v>
      </c>
      <c r="D1516" s="5" t="s">
        <v>2629</v>
      </c>
      <c r="E1516" s="6">
        <v>41988</v>
      </c>
      <c r="F1516" s="7">
        <v>8010550</v>
      </c>
      <c r="G1516" s="7">
        <v>0</v>
      </c>
      <c r="H1516" s="7">
        <v>0</v>
      </c>
      <c r="I1516" s="7">
        <v>8010550</v>
      </c>
      <c r="J1516" s="7">
        <v>-8010550</v>
      </c>
      <c r="K1516" s="7">
        <v>0</v>
      </c>
      <c r="L1516" s="7">
        <v>0</v>
      </c>
    </row>
    <row r="1517" spans="1:12" x14ac:dyDescent="0.25">
      <c r="A1517" s="4" t="s">
        <v>12</v>
      </c>
      <c r="B1517" s="5" t="s">
        <v>2630</v>
      </c>
      <c r="C1517" s="5" t="s">
        <v>2575</v>
      </c>
      <c r="D1517" s="5" t="s">
        <v>2631</v>
      </c>
      <c r="E1517" s="6">
        <v>40011</v>
      </c>
      <c r="F1517" s="7">
        <v>684037</v>
      </c>
      <c r="G1517" s="7">
        <v>0</v>
      </c>
      <c r="H1517" s="7">
        <v>0</v>
      </c>
      <c r="I1517" s="7">
        <v>684037</v>
      </c>
      <c r="J1517" s="7">
        <v>-684037</v>
      </c>
      <c r="K1517" s="7">
        <v>0</v>
      </c>
      <c r="L1517" s="7">
        <v>0</v>
      </c>
    </row>
    <row r="1518" spans="1:12" x14ac:dyDescent="0.25">
      <c r="A1518" s="4" t="s">
        <v>12</v>
      </c>
      <c r="B1518" s="5" t="s">
        <v>2632</v>
      </c>
      <c r="C1518" s="5" t="s">
        <v>2575</v>
      </c>
      <c r="D1518" s="5" t="s">
        <v>2633</v>
      </c>
      <c r="E1518" s="6">
        <v>40535</v>
      </c>
      <c r="F1518" s="7">
        <v>6427507</v>
      </c>
      <c r="G1518" s="7">
        <v>0</v>
      </c>
      <c r="H1518" s="7">
        <v>0</v>
      </c>
      <c r="I1518" s="7">
        <v>6427507</v>
      </c>
      <c r="J1518" s="7">
        <v>-6427507</v>
      </c>
      <c r="K1518" s="7">
        <v>0</v>
      </c>
      <c r="L1518" s="7">
        <v>0</v>
      </c>
    </row>
    <row r="1519" spans="1:12" x14ac:dyDescent="0.25">
      <c r="A1519" s="4" t="s">
        <v>12</v>
      </c>
      <c r="B1519" s="5" t="s">
        <v>2634</v>
      </c>
      <c r="C1519" s="5" t="s">
        <v>2575</v>
      </c>
      <c r="D1519" s="5" t="s">
        <v>2635</v>
      </c>
      <c r="E1519" s="6">
        <v>41422</v>
      </c>
      <c r="F1519" s="7">
        <v>4956155</v>
      </c>
      <c r="G1519" s="7">
        <v>0</v>
      </c>
      <c r="H1519" s="7">
        <v>0</v>
      </c>
      <c r="I1519" s="7">
        <v>4956155</v>
      </c>
      <c r="J1519" s="7">
        <v>-4956155</v>
      </c>
      <c r="K1519" s="7">
        <v>0</v>
      </c>
      <c r="L1519" s="7">
        <v>0</v>
      </c>
    </row>
    <row r="1520" spans="1:12" x14ac:dyDescent="0.25">
      <c r="A1520" s="4" t="s">
        <v>12</v>
      </c>
      <c r="B1520" s="5" t="s">
        <v>2636</v>
      </c>
      <c r="C1520" s="5" t="s">
        <v>2575</v>
      </c>
      <c r="D1520" s="5" t="s">
        <v>2637</v>
      </c>
      <c r="E1520" s="6">
        <v>40882</v>
      </c>
      <c r="F1520" s="7">
        <v>1326662</v>
      </c>
      <c r="G1520" s="7">
        <v>0</v>
      </c>
      <c r="H1520" s="7">
        <v>0</v>
      </c>
      <c r="I1520" s="7">
        <v>1326662</v>
      </c>
      <c r="J1520" s="7">
        <v>-1326662</v>
      </c>
      <c r="K1520" s="7">
        <v>0</v>
      </c>
      <c r="L1520" s="7">
        <v>0</v>
      </c>
    </row>
    <row r="1521" spans="1:12" x14ac:dyDescent="0.25">
      <c r="A1521" s="4" t="s">
        <v>12</v>
      </c>
      <c r="B1521" s="5" t="s">
        <v>2638</v>
      </c>
      <c r="C1521" s="5" t="s">
        <v>2575</v>
      </c>
      <c r="D1521" s="5" t="s">
        <v>2639</v>
      </c>
      <c r="E1521" s="6">
        <v>40882</v>
      </c>
      <c r="F1521" s="7">
        <v>1985924</v>
      </c>
      <c r="G1521" s="7">
        <v>0</v>
      </c>
      <c r="H1521" s="7">
        <v>0</v>
      </c>
      <c r="I1521" s="7">
        <v>1985924</v>
      </c>
      <c r="J1521" s="7">
        <v>-1985924</v>
      </c>
      <c r="K1521" s="7">
        <v>0</v>
      </c>
      <c r="L1521" s="7">
        <v>0</v>
      </c>
    </row>
    <row r="1522" spans="1:12" x14ac:dyDescent="0.25">
      <c r="A1522" s="4" t="s">
        <v>684</v>
      </c>
      <c r="B1522" s="5" t="s">
        <v>2320</v>
      </c>
      <c r="C1522" s="5" t="s">
        <v>2575</v>
      </c>
      <c r="D1522" s="5" t="s">
        <v>2640</v>
      </c>
      <c r="E1522" s="6">
        <v>41008</v>
      </c>
      <c r="F1522" s="7">
        <v>132760</v>
      </c>
      <c r="G1522" s="7">
        <v>0</v>
      </c>
      <c r="H1522" s="7">
        <v>0</v>
      </c>
      <c r="I1522" s="7">
        <v>132760</v>
      </c>
      <c r="J1522" s="7">
        <v>-132760</v>
      </c>
      <c r="K1522" s="7">
        <v>0</v>
      </c>
      <c r="L1522" s="7">
        <v>0</v>
      </c>
    </row>
    <row r="1523" spans="1:12" x14ac:dyDescent="0.25">
      <c r="A1523" s="4" t="s">
        <v>684</v>
      </c>
      <c r="B1523" s="5" t="s">
        <v>2641</v>
      </c>
      <c r="C1523" s="5" t="s">
        <v>2575</v>
      </c>
      <c r="D1523" s="5" t="s">
        <v>926</v>
      </c>
      <c r="E1523" s="6">
        <v>39443</v>
      </c>
      <c r="F1523" s="7">
        <v>62749056</v>
      </c>
      <c r="G1523" s="7">
        <v>0</v>
      </c>
      <c r="H1523" s="7">
        <v>0</v>
      </c>
      <c r="I1523" s="7">
        <v>62749056</v>
      </c>
      <c r="J1523" s="7">
        <v>-62749056</v>
      </c>
      <c r="K1523" s="7">
        <v>0</v>
      </c>
      <c r="L1523" s="7">
        <v>0</v>
      </c>
    </row>
    <row r="1524" spans="1:12" x14ac:dyDescent="0.25">
      <c r="A1524" s="4" t="s">
        <v>684</v>
      </c>
      <c r="B1524" s="5" t="s">
        <v>2642</v>
      </c>
      <c r="C1524" s="5" t="s">
        <v>2575</v>
      </c>
      <c r="D1524" s="5" t="s">
        <v>2643</v>
      </c>
      <c r="E1524" s="6">
        <v>39608</v>
      </c>
      <c r="F1524" s="7">
        <v>98680</v>
      </c>
      <c r="G1524" s="7">
        <v>0</v>
      </c>
      <c r="H1524" s="7">
        <v>0</v>
      </c>
      <c r="I1524" s="7">
        <v>98680</v>
      </c>
      <c r="J1524" s="7">
        <v>-98680</v>
      </c>
      <c r="K1524" s="7">
        <v>0</v>
      </c>
      <c r="L1524" s="7">
        <v>0</v>
      </c>
    </row>
    <row r="1525" spans="1:12" x14ac:dyDescent="0.25">
      <c r="A1525" s="4" t="s">
        <v>684</v>
      </c>
      <c r="B1525" s="5" t="s">
        <v>2644</v>
      </c>
      <c r="C1525" s="5" t="s">
        <v>2575</v>
      </c>
      <c r="D1525" s="5" t="s">
        <v>2643</v>
      </c>
      <c r="E1525" s="6">
        <v>39608</v>
      </c>
      <c r="F1525" s="7">
        <v>98680</v>
      </c>
      <c r="G1525" s="7">
        <v>0</v>
      </c>
      <c r="H1525" s="7">
        <v>0</v>
      </c>
      <c r="I1525" s="7">
        <v>98680</v>
      </c>
      <c r="J1525" s="7">
        <v>-98680</v>
      </c>
      <c r="K1525" s="7">
        <v>0</v>
      </c>
      <c r="L1525" s="7">
        <v>0</v>
      </c>
    </row>
    <row r="1526" spans="1:12" x14ac:dyDescent="0.25">
      <c r="A1526" s="4" t="s">
        <v>684</v>
      </c>
      <c r="B1526" s="5" t="s">
        <v>2645</v>
      </c>
      <c r="C1526" s="5" t="s">
        <v>2575</v>
      </c>
      <c r="D1526" s="5" t="s">
        <v>2646</v>
      </c>
      <c r="E1526" s="6">
        <v>39799</v>
      </c>
      <c r="F1526" s="7">
        <v>11905672</v>
      </c>
      <c r="G1526" s="7">
        <v>0</v>
      </c>
      <c r="H1526" s="7">
        <v>0</v>
      </c>
      <c r="I1526" s="7">
        <v>11905672</v>
      </c>
      <c r="J1526" s="7">
        <v>-11905672</v>
      </c>
      <c r="K1526" s="7">
        <v>0</v>
      </c>
      <c r="L1526" s="7">
        <v>0</v>
      </c>
    </row>
    <row r="1527" spans="1:12" x14ac:dyDescent="0.25">
      <c r="A1527" s="4" t="s">
        <v>684</v>
      </c>
      <c r="B1527" s="5" t="s">
        <v>2647</v>
      </c>
      <c r="C1527" s="5" t="s">
        <v>2575</v>
      </c>
      <c r="D1527" s="5" t="s">
        <v>2648</v>
      </c>
      <c r="E1527" s="6">
        <v>39799</v>
      </c>
      <c r="F1527" s="7">
        <v>7037040</v>
      </c>
      <c r="G1527" s="7">
        <v>0</v>
      </c>
      <c r="H1527" s="7">
        <v>0</v>
      </c>
      <c r="I1527" s="7">
        <v>7037040</v>
      </c>
      <c r="J1527" s="7">
        <v>-7037040</v>
      </c>
      <c r="K1527" s="7">
        <v>0</v>
      </c>
      <c r="L1527" s="7">
        <v>0</v>
      </c>
    </row>
    <row r="1528" spans="1:12" x14ac:dyDescent="0.25">
      <c r="A1528" s="4" t="s">
        <v>684</v>
      </c>
      <c r="B1528" s="5" t="s">
        <v>2649</v>
      </c>
      <c r="C1528" s="5" t="s">
        <v>2575</v>
      </c>
      <c r="D1528" s="5" t="s">
        <v>2650</v>
      </c>
      <c r="E1528" s="6">
        <v>39890</v>
      </c>
      <c r="F1528" s="7">
        <v>149937</v>
      </c>
      <c r="G1528" s="7">
        <v>0</v>
      </c>
      <c r="H1528" s="7">
        <v>0</v>
      </c>
      <c r="I1528" s="7">
        <v>149937</v>
      </c>
      <c r="J1528" s="7">
        <v>-149937</v>
      </c>
      <c r="K1528" s="7">
        <v>0</v>
      </c>
      <c r="L1528" s="7">
        <v>0</v>
      </c>
    </row>
    <row r="1529" spans="1:12" x14ac:dyDescent="0.25">
      <c r="A1529" s="4" t="s">
        <v>684</v>
      </c>
      <c r="B1529" s="5" t="s">
        <v>2651</v>
      </c>
      <c r="C1529" s="5" t="s">
        <v>2575</v>
      </c>
      <c r="D1529" s="5" t="s">
        <v>2652</v>
      </c>
      <c r="E1529" s="6">
        <v>40206</v>
      </c>
      <c r="F1529" s="7">
        <v>249155</v>
      </c>
      <c r="G1529" s="7">
        <v>0</v>
      </c>
      <c r="H1529" s="7">
        <v>0</v>
      </c>
      <c r="I1529" s="7">
        <v>249155</v>
      </c>
      <c r="J1529" s="7">
        <v>-249155</v>
      </c>
      <c r="K1529" s="7">
        <v>0</v>
      </c>
      <c r="L1529" s="7">
        <v>0</v>
      </c>
    </row>
    <row r="1530" spans="1:12" x14ac:dyDescent="0.25">
      <c r="A1530" s="4" t="s">
        <v>684</v>
      </c>
      <c r="B1530" s="5" t="s">
        <v>2653</v>
      </c>
      <c r="C1530" s="5" t="s">
        <v>2575</v>
      </c>
      <c r="D1530" s="5" t="s">
        <v>2654</v>
      </c>
      <c r="E1530" s="6">
        <v>40207</v>
      </c>
      <c r="F1530" s="7">
        <v>19799526</v>
      </c>
      <c r="G1530" s="7">
        <v>0</v>
      </c>
      <c r="H1530" s="7">
        <v>0</v>
      </c>
      <c r="I1530" s="7">
        <v>19799526</v>
      </c>
      <c r="J1530" s="7">
        <v>-19799526</v>
      </c>
      <c r="K1530" s="7">
        <v>0</v>
      </c>
      <c r="L1530" s="7">
        <v>0</v>
      </c>
    </row>
    <row r="1531" spans="1:12" x14ac:dyDescent="0.25">
      <c r="A1531" s="4" t="s">
        <v>684</v>
      </c>
      <c r="B1531" s="5" t="s">
        <v>2655</v>
      </c>
      <c r="C1531" s="5" t="s">
        <v>2575</v>
      </c>
      <c r="D1531" s="5" t="s">
        <v>2656</v>
      </c>
      <c r="E1531" s="6">
        <v>40207</v>
      </c>
      <c r="F1531" s="7">
        <v>4289597</v>
      </c>
      <c r="G1531" s="7">
        <v>0</v>
      </c>
      <c r="H1531" s="7">
        <v>0</v>
      </c>
      <c r="I1531" s="7">
        <v>4289597</v>
      </c>
      <c r="J1531" s="7">
        <v>-4289597</v>
      </c>
      <c r="K1531" s="7">
        <v>0</v>
      </c>
      <c r="L1531" s="7">
        <v>0</v>
      </c>
    </row>
    <row r="1532" spans="1:12" x14ac:dyDescent="0.25">
      <c r="A1532" s="4" t="s">
        <v>684</v>
      </c>
      <c r="B1532" s="5" t="s">
        <v>2657</v>
      </c>
      <c r="C1532" s="5" t="s">
        <v>2575</v>
      </c>
      <c r="D1532" s="5" t="s">
        <v>2658</v>
      </c>
      <c r="E1532" s="6">
        <v>40539</v>
      </c>
      <c r="F1532" s="7">
        <v>39119233</v>
      </c>
      <c r="G1532" s="7">
        <v>0</v>
      </c>
      <c r="H1532" s="7">
        <v>0</v>
      </c>
      <c r="I1532" s="7">
        <v>39119233</v>
      </c>
      <c r="J1532" s="7">
        <v>-39119233</v>
      </c>
      <c r="K1532" s="7">
        <v>0</v>
      </c>
      <c r="L1532" s="7">
        <v>0</v>
      </c>
    </row>
    <row r="1533" spans="1:12" x14ac:dyDescent="0.25">
      <c r="A1533" s="4" t="s">
        <v>684</v>
      </c>
      <c r="B1533" s="5" t="s">
        <v>2659</v>
      </c>
      <c r="C1533" s="5" t="s">
        <v>2575</v>
      </c>
      <c r="D1533" s="5" t="s">
        <v>2660</v>
      </c>
      <c r="E1533" s="6">
        <v>40539</v>
      </c>
      <c r="F1533" s="7">
        <v>20688154</v>
      </c>
      <c r="G1533" s="7">
        <v>0</v>
      </c>
      <c r="H1533" s="7">
        <v>0</v>
      </c>
      <c r="I1533" s="7">
        <v>20688154</v>
      </c>
      <c r="J1533" s="7">
        <v>-20688154</v>
      </c>
      <c r="K1533" s="7">
        <v>0</v>
      </c>
      <c r="L1533" s="7">
        <v>0</v>
      </c>
    </row>
    <row r="1534" spans="1:12" x14ac:dyDescent="0.25">
      <c r="A1534" s="4" t="s">
        <v>684</v>
      </c>
      <c r="B1534" s="5" t="s">
        <v>2661</v>
      </c>
      <c r="C1534" s="5" t="s">
        <v>2575</v>
      </c>
      <c r="D1534" s="5" t="s">
        <v>2662</v>
      </c>
      <c r="E1534" s="6">
        <v>40745</v>
      </c>
      <c r="F1534" s="7">
        <v>4164856</v>
      </c>
      <c r="G1534" s="7">
        <v>0</v>
      </c>
      <c r="H1534" s="7">
        <v>0</v>
      </c>
      <c r="I1534" s="7">
        <v>4164856</v>
      </c>
      <c r="J1534" s="7">
        <v>-4164856</v>
      </c>
      <c r="K1534" s="7">
        <v>0</v>
      </c>
      <c r="L1534" s="7">
        <v>0</v>
      </c>
    </row>
    <row r="1535" spans="1:12" x14ac:dyDescent="0.25">
      <c r="A1535" s="4" t="s">
        <v>684</v>
      </c>
      <c r="B1535" s="5" t="s">
        <v>2663</v>
      </c>
      <c r="C1535" s="5" t="s">
        <v>2575</v>
      </c>
      <c r="D1535" s="5" t="s">
        <v>2664</v>
      </c>
      <c r="E1535" s="6">
        <v>40841</v>
      </c>
      <c r="F1535" s="7">
        <v>5601557</v>
      </c>
      <c r="G1535" s="7">
        <v>0</v>
      </c>
      <c r="H1535" s="7">
        <v>0</v>
      </c>
      <c r="I1535" s="7">
        <v>5601557</v>
      </c>
      <c r="J1535" s="7">
        <v>-5601557</v>
      </c>
      <c r="K1535" s="7">
        <v>0</v>
      </c>
      <c r="L1535" s="7">
        <v>0</v>
      </c>
    </row>
    <row r="1536" spans="1:12" x14ac:dyDescent="0.25">
      <c r="A1536" s="4" t="s">
        <v>684</v>
      </c>
      <c r="B1536" s="5" t="s">
        <v>2665</v>
      </c>
      <c r="C1536" s="5" t="s">
        <v>2575</v>
      </c>
      <c r="D1536" s="5" t="s">
        <v>2666</v>
      </c>
      <c r="E1536" s="6">
        <v>40898</v>
      </c>
      <c r="F1536" s="7">
        <v>50855138</v>
      </c>
      <c r="G1536" s="7">
        <v>0</v>
      </c>
      <c r="H1536" s="7">
        <v>0</v>
      </c>
      <c r="I1536" s="7">
        <v>50855138</v>
      </c>
      <c r="J1536" s="7">
        <v>-50855138</v>
      </c>
      <c r="K1536" s="7">
        <v>0</v>
      </c>
      <c r="L1536" s="7">
        <v>0</v>
      </c>
    </row>
    <row r="1537" spans="1:12" x14ac:dyDescent="0.25">
      <c r="A1537" s="4" t="s">
        <v>684</v>
      </c>
      <c r="B1537" s="5" t="s">
        <v>2667</v>
      </c>
      <c r="C1537" s="5" t="s">
        <v>2575</v>
      </c>
      <c r="D1537" s="5" t="s">
        <v>2668</v>
      </c>
      <c r="E1537" s="6">
        <v>40899</v>
      </c>
      <c r="F1537" s="7">
        <v>2487849</v>
      </c>
      <c r="G1537" s="7">
        <v>0</v>
      </c>
      <c r="H1537" s="7">
        <v>0</v>
      </c>
      <c r="I1537" s="7">
        <v>2487849</v>
      </c>
      <c r="J1537" s="7">
        <v>-2487849</v>
      </c>
      <c r="K1537" s="7">
        <v>0</v>
      </c>
      <c r="L1537" s="7">
        <v>0</v>
      </c>
    </row>
    <row r="1538" spans="1:12" x14ac:dyDescent="0.25">
      <c r="A1538" s="4" t="s">
        <v>684</v>
      </c>
      <c r="B1538" s="5" t="s">
        <v>2669</v>
      </c>
      <c r="C1538" s="5" t="s">
        <v>2575</v>
      </c>
      <c r="D1538" s="5" t="s">
        <v>2668</v>
      </c>
      <c r="E1538" s="6">
        <v>40899</v>
      </c>
      <c r="F1538" s="7">
        <v>8384023</v>
      </c>
      <c r="G1538" s="7">
        <v>0</v>
      </c>
      <c r="H1538" s="7">
        <v>0</v>
      </c>
      <c r="I1538" s="7">
        <v>8384023</v>
      </c>
      <c r="J1538" s="7">
        <v>-8384023</v>
      </c>
      <c r="K1538" s="7">
        <v>0</v>
      </c>
      <c r="L1538" s="7">
        <v>0</v>
      </c>
    </row>
    <row r="1539" spans="1:12" x14ac:dyDescent="0.25">
      <c r="A1539" s="4" t="s">
        <v>684</v>
      </c>
      <c r="B1539" s="5" t="s">
        <v>2670</v>
      </c>
      <c r="C1539" s="5" t="s">
        <v>2575</v>
      </c>
      <c r="D1539" s="5" t="s">
        <v>2668</v>
      </c>
      <c r="E1539" s="6">
        <v>40899</v>
      </c>
      <c r="F1539" s="7">
        <v>10866506</v>
      </c>
      <c r="G1539" s="7">
        <v>0</v>
      </c>
      <c r="H1539" s="7">
        <v>0</v>
      </c>
      <c r="I1539" s="7">
        <v>10866506</v>
      </c>
      <c r="J1539" s="7">
        <v>-10866506</v>
      </c>
      <c r="K1539" s="7">
        <v>0</v>
      </c>
      <c r="L1539" s="7">
        <v>0</v>
      </c>
    </row>
    <row r="1540" spans="1:12" x14ac:dyDescent="0.25">
      <c r="A1540" s="4" t="s">
        <v>684</v>
      </c>
      <c r="B1540" s="5" t="s">
        <v>2671</v>
      </c>
      <c r="C1540" s="5" t="s">
        <v>2575</v>
      </c>
      <c r="D1540" s="5" t="s">
        <v>2672</v>
      </c>
      <c r="E1540" s="6">
        <v>41240</v>
      </c>
      <c r="F1540" s="7">
        <v>42044911</v>
      </c>
      <c r="G1540" s="7">
        <v>0</v>
      </c>
      <c r="H1540" s="7">
        <v>0</v>
      </c>
      <c r="I1540" s="7">
        <v>42044911</v>
      </c>
      <c r="J1540" s="7">
        <v>-42044911</v>
      </c>
      <c r="K1540" s="7">
        <v>0</v>
      </c>
      <c r="L1540" s="7">
        <v>0</v>
      </c>
    </row>
    <row r="1541" spans="1:12" x14ac:dyDescent="0.25">
      <c r="A1541" s="4" t="s">
        <v>684</v>
      </c>
      <c r="B1541" s="5" t="s">
        <v>2673</v>
      </c>
      <c r="C1541" s="5" t="s">
        <v>2575</v>
      </c>
      <c r="D1541" s="5" t="s">
        <v>2674</v>
      </c>
      <c r="E1541" s="6">
        <v>41240</v>
      </c>
      <c r="F1541" s="7">
        <v>8328163</v>
      </c>
      <c r="G1541" s="7">
        <v>0</v>
      </c>
      <c r="H1541" s="7">
        <v>0</v>
      </c>
      <c r="I1541" s="7">
        <v>8328163</v>
      </c>
      <c r="J1541" s="7">
        <v>-8328163</v>
      </c>
      <c r="K1541" s="7">
        <v>0</v>
      </c>
      <c r="L1541" s="7">
        <v>0</v>
      </c>
    </row>
    <row r="1542" spans="1:12" x14ac:dyDescent="0.25">
      <c r="A1542" s="4" t="s">
        <v>684</v>
      </c>
      <c r="B1542" s="5" t="s">
        <v>2675</v>
      </c>
      <c r="C1542" s="5" t="s">
        <v>2575</v>
      </c>
      <c r="D1542" s="5" t="s">
        <v>2676</v>
      </c>
      <c r="E1542" s="6">
        <v>41359</v>
      </c>
      <c r="F1542" s="7">
        <v>134555</v>
      </c>
      <c r="G1542" s="7">
        <v>0</v>
      </c>
      <c r="H1542" s="7">
        <v>0</v>
      </c>
      <c r="I1542" s="7">
        <v>134555</v>
      </c>
      <c r="J1542" s="7">
        <v>-134555</v>
      </c>
      <c r="K1542" s="7">
        <v>0</v>
      </c>
      <c r="L1542" s="7">
        <v>0</v>
      </c>
    </row>
    <row r="1543" spans="1:12" x14ac:dyDescent="0.25">
      <c r="A1543" s="4" t="s">
        <v>684</v>
      </c>
      <c r="B1543" s="5" t="s">
        <v>2677</v>
      </c>
      <c r="C1543" s="5" t="s">
        <v>2575</v>
      </c>
      <c r="D1543" s="5" t="s">
        <v>1179</v>
      </c>
      <c r="E1543" s="6">
        <v>41753</v>
      </c>
      <c r="F1543" s="7">
        <v>198620</v>
      </c>
      <c r="G1543" s="7">
        <v>0</v>
      </c>
      <c r="H1543" s="7">
        <v>0</v>
      </c>
      <c r="I1543" s="7">
        <v>198620</v>
      </c>
      <c r="J1543" s="7">
        <v>-198620</v>
      </c>
      <c r="K1543" s="7">
        <v>0</v>
      </c>
      <c r="L1543" s="7">
        <v>0</v>
      </c>
    </row>
    <row r="1544" spans="1:12" x14ac:dyDescent="0.25">
      <c r="A1544" s="4" t="s">
        <v>1320</v>
      </c>
      <c r="B1544" s="5" t="s">
        <v>2276</v>
      </c>
      <c r="C1544" s="5" t="s">
        <v>2575</v>
      </c>
      <c r="D1544" s="5" t="s">
        <v>2678</v>
      </c>
      <c r="E1544" s="6">
        <v>40999</v>
      </c>
      <c r="F1544" s="7">
        <v>21008786</v>
      </c>
      <c r="G1544" s="7">
        <v>0</v>
      </c>
      <c r="H1544" s="7">
        <v>0</v>
      </c>
      <c r="I1544" s="7">
        <v>21008786</v>
      </c>
      <c r="J1544" s="7">
        <v>-21008786</v>
      </c>
      <c r="K1544" s="7">
        <v>0</v>
      </c>
      <c r="L1544" s="7">
        <v>0</v>
      </c>
    </row>
    <row r="1545" spans="1:12" x14ac:dyDescent="0.25">
      <c r="A1545" s="4" t="s">
        <v>1320</v>
      </c>
      <c r="B1545" s="5" t="s">
        <v>2679</v>
      </c>
      <c r="C1545" s="5" t="s">
        <v>2575</v>
      </c>
      <c r="D1545" s="5" t="s">
        <v>2678</v>
      </c>
      <c r="E1545" s="6">
        <v>41089</v>
      </c>
      <c r="F1545" s="7">
        <v>10668574</v>
      </c>
      <c r="G1545" s="7">
        <v>0</v>
      </c>
      <c r="H1545" s="7">
        <v>0</v>
      </c>
      <c r="I1545" s="7">
        <v>10668574</v>
      </c>
      <c r="J1545" s="7">
        <v>-10668574</v>
      </c>
      <c r="K1545" s="7">
        <v>0</v>
      </c>
      <c r="L1545" s="7">
        <v>0</v>
      </c>
    </row>
    <row r="1546" spans="1:12" x14ac:dyDescent="0.25">
      <c r="A1546" s="4" t="s">
        <v>1320</v>
      </c>
      <c r="B1546" s="5" t="s">
        <v>2284</v>
      </c>
      <c r="C1546" s="5" t="s">
        <v>2575</v>
      </c>
      <c r="D1546" s="5" t="s">
        <v>2680</v>
      </c>
      <c r="E1546" s="6">
        <v>41172</v>
      </c>
      <c r="F1546" s="7">
        <v>6055223</v>
      </c>
      <c r="G1546" s="7">
        <v>0</v>
      </c>
      <c r="H1546" s="7">
        <v>0</v>
      </c>
      <c r="I1546" s="7">
        <v>6055223</v>
      </c>
      <c r="J1546" s="7">
        <v>-6055223</v>
      </c>
      <c r="K1546" s="7">
        <v>0</v>
      </c>
      <c r="L1546" s="7">
        <v>0</v>
      </c>
    </row>
    <row r="1547" spans="1:12" x14ac:dyDescent="0.25">
      <c r="A1547" s="4" t="s">
        <v>1320</v>
      </c>
      <c r="B1547" s="5" t="s">
        <v>2681</v>
      </c>
      <c r="C1547" s="5" t="s">
        <v>2575</v>
      </c>
      <c r="D1547" s="5" t="s">
        <v>2682</v>
      </c>
      <c r="E1547" s="6">
        <v>41213</v>
      </c>
      <c r="F1547" s="7">
        <v>1564352</v>
      </c>
      <c r="G1547" s="7">
        <v>0</v>
      </c>
      <c r="H1547" s="7">
        <v>0</v>
      </c>
      <c r="I1547" s="7">
        <v>1564352</v>
      </c>
      <c r="J1547" s="7">
        <v>-1564352</v>
      </c>
      <c r="K1547" s="7">
        <v>0</v>
      </c>
      <c r="L1547" s="7">
        <v>0</v>
      </c>
    </row>
    <row r="1548" spans="1:12" x14ac:dyDescent="0.25">
      <c r="A1548" s="4" t="s">
        <v>1320</v>
      </c>
      <c r="B1548" s="5" t="s">
        <v>2330</v>
      </c>
      <c r="C1548" s="5" t="s">
        <v>2575</v>
      </c>
      <c r="D1548" s="5" t="s">
        <v>2683</v>
      </c>
      <c r="E1548" s="6">
        <v>41235</v>
      </c>
      <c r="F1548" s="7">
        <v>1660744</v>
      </c>
      <c r="G1548" s="7">
        <v>0</v>
      </c>
      <c r="H1548" s="7">
        <v>0</v>
      </c>
      <c r="I1548" s="7">
        <v>1660744</v>
      </c>
      <c r="J1548" s="7">
        <v>-1660744</v>
      </c>
      <c r="K1548" s="7">
        <v>0</v>
      </c>
      <c r="L1548" s="7">
        <v>0</v>
      </c>
    </row>
    <row r="1549" spans="1:12" x14ac:dyDescent="0.25">
      <c r="A1549" s="4" t="s">
        <v>1320</v>
      </c>
      <c r="B1549" s="5" t="s">
        <v>2239</v>
      </c>
      <c r="C1549" s="5" t="s">
        <v>2575</v>
      </c>
      <c r="D1549" s="5" t="s">
        <v>2684</v>
      </c>
      <c r="E1549" s="6">
        <v>41235</v>
      </c>
      <c r="F1549" s="7">
        <v>1660744</v>
      </c>
      <c r="G1549" s="7">
        <v>0</v>
      </c>
      <c r="H1549" s="7">
        <v>0</v>
      </c>
      <c r="I1549" s="7">
        <v>1660744</v>
      </c>
      <c r="J1549" s="7">
        <v>-1660744</v>
      </c>
      <c r="K1549" s="7">
        <v>0</v>
      </c>
      <c r="L1549" s="7">
        <v>0</v>
      </c>
    </row>
    <row r="1550" spans="1:12" x14ac:dyDescent="0.25">
      <c r="A1550" s="4" t="s">
        <v>1320</v>
      </c>
      <c r="B1550" s="5" t="s">
        <v>2685</v>
      </c>
      <c r="C1550" s="5" t="s">
        <v>2575</v>
      </c>
      <c r="D1550" s="5" t="s">
        <v>2686</v>
      </c>
      <c r="E1550" s="6">
        <v>39442</v>
      </c>
      <c r="F1550" s="7">
        <v>3560476</v>
      </c>
      <c r="G1550" s="7">
        <v>0</v>
      </c>
      <c r="H1550" s="7">
        <v>0</v>
      </c>
      <c r="I1550" s="7">
        <v>3560476</v>
      </c>
      <c r="J1550" s="7">
        <v>-3560476</v>
      </c>
      <c r="K1550" s="7">
        <v>0</v>
      </c>
      <c r="L1550" s="7">
        <v>0</v>
      </c>
    </row>
    <row r="1551" spans="1:12" x14ac:dyDescent="0.25">
      <c r="A1551" s="4" t="s">
        <v>1320</v>
      </c>
      <c r="B1551" s="5" t="s">
        <v>2687</v>
      </c>
      <c r="C1551" s="5" t="s">
        <v>2575</v>
      </c>
      <c r="D1551" s="5" t="s">
        <v>2688</v>
      </c>
      <c r="E1551" s="6">
        <v>39442</v>
      </c>
      <c r="F1551" s="7">
        <v>655387</v>
      </c>
      <c r="G1551" s="7">
        <v>0</v>
      </c>
      <c r="H1551" s="7">
        <v>0</v>
      </c>
      <c r="I1551" s="7">
        <v>655387</v>
      </c>
      <c r="J1551" s="7">
        <v>-655387</v>
      </c>
      <c r="K1551" s="7">
        <v>0</v>
      </c>
      <c r="L1551" s="7">
        <v>0</v>
      </c>
    </row>
    <row r="1552" spans="1:12" x14ac:dyDescent="0.25">
      <c r="A1552" s="4" t="s">
        <v>1320</v>
      </c>
      <c r="B1552" s="5" t="s">
        <v>2689</v>
      </c>
      <c r="C1552" s="5" t="s">
        <v>2575</v>
      </c>
      <c r="D1552" s="5" t="s">
        <v>2686</v>
      </c>
      <c r="E1552" s="6">
        <v>39442</v>
      </c>
      <c r="F1552" s="7">
        <v>1863644</v>
      </c>
      <c r="G1552" s="7">
        <v>0</v>
      </c>
      <c r="H1552" s="7">
        <v>0</v>
      </c>
      <c r="I1552" s="7">
        <v>1863644</v>
      </c>
      <c r="J1552" s="7">
        <v>-1863644</v>
      </c>
      <c r="K1552" s="7">
        <v>0</v>
      </c>
      <c r="L1552" s="7">
        <v>0</v>
      </c>
    </row>
    <row r="1553" spans="1:12" x14ac:dyDescent="0.25">
      <c r="A1553" s="4" t="s">
        <v>1320</v>
      </c>
      <c r="B1553" s="5" t="s">
        <v>2690</v>
      </c>
      <c r="C1553" s="5" t="s">
        <v>2575</v>
      </c>
      <c r="D1553" s="5" t="s">
        <v>2691</v>
      </c>
      <c r="E1553" s="6">
        <v>39442</v>
      </c>
      <c r="F1553" s="7">
        <v>1423858</v>
      </c>
      <c r="G1553" s="7">
        <v>0</v>
      </c>
      <c r="H1553" s="7">
        <v>0</v>
      </c>
      <c r="I1553" s="7">
        <v>1423858</v>
      </c>
      <c r="J1553" s="7">
        <v>-1423858</v>
      </c>
      <c r="K1553" s="7">
        <v>0</v>
      </c>
      <c r="L1553" s="7">
        <v>0</v>
      </c>
    </row>
    <row r="1554" spans="1:12" x14ac:dyDescent="0.25">
      <c r="A1554" s="4" t="s">
        <v>1320</v>
      </c>
      <c r="B1554" s="5" t="s">
        <v>2692</v>
      </c>
      <c r="C1554" s="5" t="s">
        <v>2575</v>
      </c>
      <c r="D1554" s="5" t="s">
        <v>2691</v>
      </c>
      <c r="E1554" s="6">
        <v>39442</v>
      </c>
      <c r="F1554" s="7">
        <v>1423858</v>
      </c>
      <c r="G1554" s="7">
        <v>0</v>
      </c>
      <c r="H1554" s="7">
        <v>0</v>
      </c>
      <c r="I1554" s="7">
        <v>1423858</v>
      </c>
      <c r="J1554" s="7">
        <v>-1423858</v>
      </c>
      <c r="K1554" s="7">
        <v>0</v>
      </c>
      <c r="L1554" s="7">
        <v>0</v>
      </c>
    </row>
    <row r="1555" spans="1:12" x14ac:dyDescent="0.25">
      <c r="A1555" s="4" t="s">
        <v>1320</v>
      </c>
      <c r="B1555" s="5" t="s">
        <v>2693</v>
      </c>
      <c r="C1555" s="5" t="s">
        <v>2575</v>
      </c>
      <c r="D1555" s="5" t="s">
        <v>2691</v>
      </c>
      <c r="E1555" s="6">
        <v>39442</v>
      </c>
      <c r="F1555" s="7">
        <v>1423858</v>
      </c>
      <c r="G1555" s="7">
        <v>0</v>
      </c>
      <c r="H1555" s="7">
        <v>0</v>
      </c>
      <c r="I1555" s="7">
        <v>1423858</v>
      </c>
      <c r="J1555" s="7">
        <v>-1423858</v>
      </c>
      <c r="K1555" s="7">
        <v>0</v>
      </c>
      <c r="L1555" s="7">
        <v>0</v>
      </c>
    </row>
    <row r="1556" spans="1:12" x14ac:dyDescent="0.25">
      <c r="A1556" s="4" t="s">
        <v>1320</v>
      </c>
      <c r="B1556" s="5" t="s">
        <v>2694</v>
      </c>
      <c r="C1556" s="5" t="s">
        <v>2575</v>
      </c>
      <c r="D1556" s="5" t="s">
        <v>2691</v>
      </c>
      <c r="E1556" s="6">
        <v>39442</v>
      </c>
      <c r="F1556" s="7">
        <v>1423858</v>
      </c>
      <c r="G1556" s="7">
        <v>0</v>
      </c>
      <c r="H1556" s="7">
        <v>0</v>
      </c>
      <c r="I1556" s="7">
        <v>1423858</v>
      </c>
      <c r="J1556" s="7">
        <v>-1423858</v>
      </c>
      <c r="K1556" s="7">
        <v>0</v>
      </c>
      <c r="L1556" s="7">
        <v>0</v>
      </c>
    </row>
    <row r="1557" spans="1:12" x14ac:dyDescent="0.25">
      <c r="A1557" s="4" t="s">
        <v>1320</v>
      </c>
      <c r="B1557" s="5" t="s">
        <v>2695</v>
      </c>
      <c r="C1557" s="5" t="s">
        <v>2575</v>
      </c>
      <c r="D1557" s="5" t="s">
        <v>2691</v>
      </c>
      <c r="E1557" s="6">
        <v>39442</v>
      </c>
      <c r="F1557" s="7">
        <v>1423858</v>
      </c>
      <c r="G1557" s="7">
        <v>0</v>
      </c>
      <c r="H1557" s="7">
        <v>0</v>
      </c>
      <c r="I1557" s="7">
        <v>1423858</v>
      </c>
      <c r="J1557" s="7">
        <v>-1423858</v>
      </c>
      <c r="K1557" s="7">
        <v>0</v>
      </c>
      <c r="L1557" s="7">
        <v>0</v>
      </c>
    </row>
    <row r="1558" spans="1:12" x14ac:dyDescent="0.25">
      <c r="A1558" s="4" t="s">
        <v>1320</v>
      </c>
      <c r="B1558" s="5" t="s">
        <v>2696</v>
      </c>
      <c r="C1558" s="5" t="s">
        <v>2575</v>
      </c>
      <c r="D1558" s="5" t="s">
        <v>2691</v>
      </c>
      <c r="E1558" s="6">
        <v>39442</v>
      </c>
      <c r="F1558" s="7">
        <v>1423858</v>
      </c>
      <c r="G1558" s="7">
        <v>0</v>
      </c>
      <c r="H1558" s="7">
        <v>0</v>
      </c>
      <c r="I1558" s="7">
        <v>1423858</v>
      </c>
      <c r="J1558" s="7">
        <v>-1423858</v>
      </c>
      <c r="K1558" s="7">
        <v>0</v>
      </c>
      <c r="L1558" s="7">
        <v>0</v>
      </c>
    </row>
    <row r="1559" spans="1:12" x14ac:dyDescent="0.25">
      <c r="A1559" s="4" t="s">
        <v>1320</v>
      </c>
      <c r="B1559" s="5" t="s">
        <v>2697</v>
      </c>
      <c r="C1559" s="5" t="s">
        <v>2575</v>
      </c>
      <c r="D1559" s="5" t="s">
        <v>2691</v>
      </c>
      <c r="E1559" s="6">
        <v>39442</v>
      </c>
      <c r="F1559" s="7">
        <v>3932343</v>
      </c>
      <c r="G1559" s="7">
        <v>0</v>
      </c>
      <c r="H1559" s="7">
        <v>0</v>
      </c>
      <c r="I1559" s="7">
        <v>3932343</v>
      </c>
      <c r="J1559" s="7">
        <v>-3932343</v>
      </c>
      <c r="K1559" s="7">
        <v>0</v>
      </c>
      <c r="L1559" s="7">
        <v>0</v>
      </c>
    </row>
    <row r="1560" spans="1:12" x14ac:dyDescent="0.25">
      <c r="A1560" s="4" t="s">
        <v>1320</v>
      </c>
      <c r="B1560" s="5" t="s">
        <v>2698</v>
      </c>
      <c r="C1560" s="5" t="s">
        <v>2575</v>
      </c>
      <c r="D1560" s="5" t="s">
        <v>2691</v>
      </c>
      <c r="E1560" s="6">
        <v>39442</v>
      </c>
      <c r="F1560" s="7">
        <v>11181870</v>
      </c>
      <c r="G1560" s="7">
        <v>0</v>
      </c>
      <c r="H1560" s="7">
        <v>0</v>
      </c>
      <c r="I1560" s="7">
        <v>11181870</v>
      </c>
      <c r="J1560" s="7">
        <v>-11181870</v>
      </c>
      <c r="K1560" s="7">
        <v>0</v>
      </c>
      <c r="L1560" s="7">
        <v>0</v>
      </c>
    </row>
    <row r="1561" spans="1:12" x14ac:dyDescent="0.25">
      <c r="A1561" s="4" t="s">
        <v>1320</v>
      </c>
      <c r="B1561" s="5" t="s">
        <v>2699</v>
      </c>
      <c r="C1561" s="5" t="s">
        <v>2575</v>
      </c>
      <c r="D1561" s="5" t="s">
        <v>2700</v>
      </c>
      <c r="E1561" s="6">
        <v>39442</v>
      </c>
      <c r="F1561" s="7">
        <v>4326990</v>
      </c>
      <c r="G1561" s="7">
        <v>0</v>
      </c>
      <c r="H1561" s="7">
        <v>0</v>
      </c>
      <c r="I1561" s="7">
        <v>4326990</v>
      </c>
      <c r="J1561" s="7">
        <v>-4326990</v>
      </c>
      <c r="K1561" s="7">
        <v>0</v>
      </c>
      <c r="L1561" s="7">
        <v>0</v>
      </c>
    </row>
    <row r="1562" spans="1:12" x14ac:dyDescent="0.25">
      <c r="A1562" s="4" t="s">
        <v>1320</v>
      </c>
      <c r="B1562" s="5" t="s">
        <v>2701</v>
      </c>
      <c r="C1562" s="5" t="s">
        <v>2575</v>
      </c>
      <c r="D1562" s="5" t="s">
        <v>2691</v>
      </c>
      <c r="E1562" s="6">
        <v>39442</v>
      </c>
      <c r="F1562" s="7">
        <v>655388</v>
      </c>
      <c r="G1562" s="7">
        <v>0</v>
      </c>
      <c r="H1562" s="7">
        <v>0</v>
      </c>
      <c r="I1562" s="7">
        <v>655388</v>
      </c>
      <c r="J1562" s="7">
        <v>-655388</v>
      </c>
      <c r="K1562" s="7">
        <v>0</v>
      </c>
      <c r="L1562" s="7">
        <v>0</v>
      </c>
    </row>
    <row r="1563" spans="1:12" x14ac:dyDescent="0.25">
      <c r="A1563" s="4" t="s">
        <v>1320</v>
      </c>
      <c r="B1563" s="5" t="s">
        <v>2702</v>
      </c>
      <c r="C1563" s="5" t="s">
        <v>2575</v>
      </c>
      <c r="D1563" s="5" t="s">
        <v>2691</v>
      </c>
      <c r="E1563" s="6">
        <v>39442</v>
      </c>
      <c r="F1563" s="7">
        <v>1863644</v>
      </c>
      <c r="G1563" s="7">
        <v>0</v>
      </c>
      <c r="H1563" s="7">
        <v>0</v>
      </c>
      <c r="I1563" s="7">
        <v>1863644</v>
      </c>
      <c r="J1563" s="7">
        <v>-1863644</v>
      </c>
      <c r="K1563" s="7">
        <v>0</v>
      </c>
      <c r="L1563" s="7">
        <v>0</v>
      </c>
    </row>
    <row r="1564" spans="1:12" x14ac:dyDescent="0.25">
      <c r="A1564" s="4" t="s">
        <v>1320</v>
      </c>
      <c r="B1564" s="5" t="s">
        <v>2703</v>
      </c>
      <c r="C1564" s="5" t="s">
        <v>2575</v>
      </c>
      <c r="D1564" s="5" t="s">
        <v>2704</v>
      </c>
      <c r="E1564" s="6">
        <v>39442</v>
      </c>
      <c r="F1564" s="7">
        <v>3231307</v>
      </c>
      <c r="G1564" s="7">
        <v>0</v>
      </c>
      <c r="H1564" s="7">
        <v>0</v>
      </c>
      <c r="I1564" s="7">
        <v>3231307</v>
      </c>
      <c r="J1564" s="7">
        <v>-3231307</v>
      </c>
      <c r="K1564" s="7">
        <v>0</v>
      </c>
      <c r="L1564" s="7">
        <v>0</v>
      </c>
    </row>
    <row r="1565" spans="1:12" x14ac:dyDescent="0.25">
      <c r="A1565" s="4" t="s">
        <v>1320</v>
      </c>
      <c r="B1565" s="5" t="s">
        <v>2705</v>
      </c>
      <c r="C1565" s="5" t="s">
        <v>2575</v>
      </c>
      <c r="D1565" s="5" t="s">
        <v>2691</v>
      </c>
      <c r="E1565" s="6">
        <v>39442</v>
      </c>
      <c r="F1565" s="7">
        <v>655388</v>
      </c>
      <c r="G1565" s="7">
        <v>0</v>
      </c>
      <c r="H1565" s="7">
        <v>0</v>
      </c>
      <c r="I1565" s="7">
        <v>655388</v>
      </c>
      <c r="J1565" s="7">
        <v>-655388</v>
      </c>
      <c r="K1565" s="7">
        <v>0</v>
      </c>
      <c r="L1565" s="7">
        <v>0</v>
      </c>
    </row>
    <row r="1566" spans="1:12" x14ac:dyDescent="0.25">
      <c r="A1566" s="4" t="s">
        <v>1320</v>
      </c>
      <c r="B1566" s="5" t="s">
        <v>2706</v>
      </c>
      <c r="C1566" s="5" t="s">
        <v>2575</v>
      </c>
      <c r="D1566" s="5" t="s">
        <v>2700</v>
      </c>
      <c r="E1566" s="6">
        <v>39442</v>
      </c>
      <c r="F1566" s="7">
        <v>1863644</v>
      </c>
      <c r="G1566" s="7">
        <v>0</v>
      </c>
      <c r="H1566" s="7">
        <v>0</v>
      </c>
      <c r="I1566" s="7">
        <v>1863644</v>
      </c>
      <c r="J1566" s="7">
        <v>-1863644</v>
      </c>
      <c r="K1566" s="7">
        <v>0</v>
      </c>
      <c r="L1566" s="7">
        <v>0</v>
      </c>
    </row>
    <row r="1567" spans="1:12" x14ac:dyDescent="0.25">
      <c r="A1567" s="4" t="s">
        <v>1320</v>
      </c>
      <c r="B1567" s="5" t="s">
        <v>2707</v>
      </c>
      <c r="C1567" s="5" t="s">
        <v>2575</v>
      </c>
      <c r="D1567" s="5" t="s">
        <v>2708</v>
      </c>
      <c r="E1567" s="6">
        <v>39443</v>
      </c>
      <c r="F1567" s="7">
        <v>18782517</v>
      </c>
      <c r="G1567" s="7">
        <v>0</v>
      </c>
      <c r="H1567" s="7">
        <v>0</v>
      </c>
      <c r="I1567" s="7">
        <v>18782517</v>
      </c>
      <c r="J1567" s="7">
        <v>-18782517</v>
      </c>
      <c r="K1567" s="7">
        <v>0</v>
      </c>
      <c r="L1567" s="7">
        <v>0</v>
      </c>
    </row>
    <row r="1568" spans="1:12" x14ac:dyDescent="0.25">
      <c r="A1568" s="4" t="s">
        <v>1320</v>
      </c>
      <c r="B1568" s="5" t="s">
        <v>2709</v>
      </c>
      <c r="C1568" s="5" t="s">
        <v>2575</v>
      </c>
      <c r="D1568" s="5" t="s">
        <v>2710</v>
      </c>
      <c r="E1568" s="6">
        <v>39400</v>
      </c>
      <c r="F1568" s="7">
        <v>78886573</v>
      </c>
      <c r="G1568" s="7">
        <v>0</v>
      </c>
      <c r="H1568" s="7">
        <v>0</v>
      </c>
      <c r="I1568" s="7">
        <v>78886573</v>
      </c>
      <c r="J1568" s="7">
        <v>-78886573</v>
      </c>
      <c r="K1568" s="7">
        <v>0</v>
      </c>
      <c r="L1568" s="7">
        <v>0</v>
      </c>
    </row>
    <row r="1569" spans="1:12" x14ac:dyDescent="0.25">
      <c r="A1569" s="4" t="s">
        <v>1320</v>
      </c>
      <c r="B1569" s="5" t="s">
        <v>2711</v>
      </c>
      <c r="C1569" s="5" t="s">
        <v>2575</v>
      </c>
      <c r="D1569" s="5" t="s">
        <v>2712</v>
      </c>
      <c r="E1569" s="6">
        <v>39443</v>
      </c>
      <c r="F1569" s="7">
        <v>105182097</v>
      </c>
      <c r="G1569" s="7">
        <v>0</v>
      </c>
      <c r="H1569" s="7">
        <v>0</v>
      </c>
      <c r="I1569" s="7">
        <v>105182097</v>
      </c>
      <c r="J1569" s="7">
        <v>-105182097</v>
      </c>
      <c r="K1569" s="7">
        <v>0</v>
      </c>
      <c r="L1569" s="7">
        <v>0</v>
      </c>
    </row>
    <row r="1570" spans="1:12" x14ac:dyDescent="0.25">
      <c r="A1570" s="4" t="s">
        <v>1320</v>
      </c>
      <c r="B1570" s="5" t="s">
        <v>2713</v>
      </c>
      <c r="C1570" s="5" t="s">
        <v>2575</v>
      </c>
      <c r="D1570" s="5" t="s">
        <v>2714</v>
      </c>
      <c r="E1570" s="6">
        <v>39443</v>
      </c>
      <c r="F1570" s="7">
        <v>58492545</v>
      </c>
      <c r="G1570" s="7">
        <v>0</v>
      </c>
      <c r="H1570" s="7">
        <v>0</v>
      </c>
      <c r="I1570" s="7">
        <v>58492545</v>
      </c>
      <c r="J1570" s="7">
        <v>-58492545</v>
      </c>
      <c r="K1570" s="7">
        <v>0</v>
      </c>
      <c r="L1570" s="7">
        <v>0</v>
      </c>
    </row>
    <row r="1571" spans="1:12" x14ac:dyDescent="0.25">
      <c r="A1571" s="4" t="s">
        <v>1320</v>
      </c>
      <c r="B1571" s="5" t="s">
        <v>2715</v>
      </c>
      <c r="C1571" s="5" t="s">
        <v>2575</v>
      </c>
      <c r="D1571" s="5" t="s">
        <v>2714</v>
      </c>
      <c r="E1571" s="6">
        <v>39443</v>
      </c>
      <c r="F1571" s="7">
        <v>15334780</v>
      </c>
      <c r="G1571" s="7">
        <v>0</v>
      </c>
      <c r="H1571" s="7">
        <v>0</v>
      </c>
      <c r="I1571" s="7">
        <v>15334780</v>
      </c>
      <c r="J1571" s="7">
        <v>-15334780</v>
      </c>
      <c r="K1571" s="7">
        <v>0</v>
      </c>
      <c r="L1571" s="7">
        <v>0</v>
      </c>
    </row>
    <row r="1572" spans="1:12" x14ac:dyDescent="0.25">
      <c r="A1572" s="4" t="s">
        <v>1320</v>
      </c>
      <c r="B1572" s="5" t="s">
        <v>2716</v>
      </c>
      <c r="C1572" s="5" t="s">
        <v>2575</v>
      </c>
      <c r="D1572" s="5" t="s">
        <v>2717</v>
      </c>
      <c r="E1572" s="6">
        <v>39443</v>
      </c>
      <c r="F1572" s="7">
        <v>31758843</v>
      </c>
      <c r="G1572" s="7">
        <v>0</v>
      </c>
      <c r="H1572" s="7">
        <v>0</v>
      </c>
      <c r="I1572" s="7">
        <v>31758843</v>
      </c>
      <c r="J1572" s="7">
        <v>-31758843</v>
      </c>
      <c r="K1572" s="7">
        <v>0</v>
      </c>
      <c r="L1572" s="7">
        <v>0</v>
      </c>
    </row>
    <row r="1573" spans="1:12" x14ac:dyDescent="0.25">
      <c r="A1573" s="4" t="s">
        <v>1320</v>
      </c>
      <c r="B1573" s="5" t="s">
        <v>2718</v>
      </c>
      <c r="C1573" s="5" t="s">
        <v>2575</v>
      </c>
      <c r="D1573" s="5" t="s">
        <v>2719</v>
      </c>
      <c r="E1573" s="6">
        <v>39443</v>
      </c>
      <c r="F1573" s="7">
        <v>77634406</v>
      </c>
      <c r="G1573" s="7">
        <v>0</v>
      </c>
      <c r="H1573" s="7">
        <v>0</v>
      </c>
      <c r="I1573" s="7">
        <v>77634406</v>
      </c>
      <c r="J1573" s="7">
        <v>-77634406</v>
      </c>
      <c r="K1573" s="7">
        <v>0</v>
      </c>
      <c r="L1573" s="7">
        <v>0</v>
      </c>
    </row>
    <row r="1574" spans="1:12" x14ac:dyDescent="0.25">
      <c r="A1574" s="4" t="s">
        <v>1320</v>
      </c>
      <c r="B1574" s="5" t="s">
        <v>2720</v>
      </c>
      <c r="C1574" s="5" t="s">
        <v>2575</v>
      </c>
      <c r="D1574" s="5" t="s">
        <v>2721</v>
      </c>
      <c r="E1574" s="6">
        <v>39749</v>
      </c>
      <c r="F1574" s="7">
        <v>72946538</v>
      </c>
      <c r="G1574" s="7">
        <v>0</v>
      </c>
      <c r="H1574" s="7">
        <v>0</v>
      </c>
      <c r="I1574" s="7">
        <v>72946538</v>
      </c>
      <c r="J1574" s="7">
        <v>-72946538</v>
      </c>
      <c r="K1574" s="7">
        <v>0</v>
      </c>
      <c r="L1574" s="7">
        <v>0</v>
      </c>
    </row>
    <row r="1575" spans="1:12" x14ac:dyDescent="0.25">
      <c r="A1575" s="4" t="s">
        <v>1320</v>
      </c>
      <c r="B1575" s="5" t="s">
        <v>2722</v>
      </c>
      <c r="C1575" s="5" t="s">
        <v>2575</v>
      </c>
      <c r="D1575" s="5" t="s">
        <v>2723</v>
      </c>
      <c r="E1575" s="6">
        <v>39805</v>
      </c>
      <c r="F1575" s="7">
        <v>17247491</v>
      </c>
      <c r="G1575" s="7">
        <v>0</v>
      </c>
      <c r="H1575" s="7">
        <v>0</v>
      </c>
      <c r="I1575" s="7">
        <v>17247491</v>
      </c>
      <c r="J1575" s="7">
        <v>-17247491</v>
      </c>
      <c r="K1575" s="7">
        <v>0</v>
      </c>
      <c r="L1575" s="7">
        <v>0</v>
      </c>
    </row>
    <row r="1576" spans="1:12" x14ac:dyDescent="0.25">
      <c r="A1576" s="4" t="s">
        <v>1320</v>
      </c>
      <c r="B1576" s="5" t="s">
        <v>2724</v>
      </c>
      <c r="C1576" s="5" t="s">
        <v>2575</v>
      </c>
      <c r="D1576" s="5" t="s">
        <v>2725</v>
      </c>
      <c r="E1576" s="6">
        <v>39808</v>
      </c>
      <c r="F1576" s="7">
        <v>74509159</v>
      </c>
      <c r="G1576" s="7">
        <v>0</v>
      </c>
      <c r="H1576" s="7">
        <v>0</v>
      </c>
      <c r="I1576" s="7">
        <v>74509159</v>
      </c>
      <c r="J1576" s="7">
        <v>-74509159</v>
      </c>
      <c r="K1576" s="7">
        <v>0</v>
      </c>
      <c r="L1576" s="7">
        <v>0</v>
      </c>
    </row>
    <row r="1577" spans="1:12" x14ac:dyDescent="0.25">
      <c r="A1577" s="4" t="s">
        <v>1320</v>
      </c>
      <c r="B1577" s="5" t="s">
        <v>2726</v>
      </c>
      <c r="C1577" s="5" t="s">
        <v>2575</v>
      </c>
      <c r="D1577" s="5" t="s">
        <v>2727</v>
      </c>
      <c r="E1577" s="6">
        <v>39988</v>
      </c>
      <c r="F1577" s="7">
        <v>17671175</v>
      </c>
      <c r="G1577" s="7">
        <v>0</v>
      </c>
      <c r="H1577" s="7">
        <v>0</v>
      </c>
      <c r="I1577" s="7">
        <v>17671175</v>
      </c>
      <c r="J1577" s="7">
        <v>-17671175</v>
      </c>
      <c r="K1577" s="7">
        <v>0</v>
      </c>
      <c r="L1577" s="7">
        <v>0</v>
      </c>
    </row>
    <row r="1578" spans="1:12" x14ac:dyDescent="0.25">
      <c r="A1578" s="4" t="s">
        <v>1320</v>
      </c>
      <c r="B1578" s="5" t="s">
        <v>2728</v>
      </c>
      <c r="C1578" s="5" t="s">
        <v>2575</v>
      </c>
      <c r="D1578" s="5" t="s">
        <v>2729</v>
      </c>
      <c r="E1578" s="6">
        <v>40171</v>
      </c>
      <c r="F1578" s="7">
        <v>46466423</v>
      </c>
      <c r="G1578" s="7">
        <v>0</v>
      </c>
      <c r="H1578" s="7">
        <v>0</v>
      </c>
      <c r="I1578" s="7">
        <v>46466423</v>
      </c>
      <c r="J1578" s="7">
        <v>-46466423</v>
      </c>
      <c r="K1578" s="7">
        <v>0</v>
      </c>
      <c r="L1578" s="7">
        <v>0</v>
      </c>
    </row>
    <row r="1579" spans="1:12" x14ac:dyDescent="0.25">
      <c r="A1579" s="4" t="s">
        <v>1320</v>
      </c>
      <c r="B1579" s="5" t="s">
        <v>2730</v>
      </c>
      <c r="C1579" s="5" t="s">
        <v>2575</v>
      </c>
      <c r="D1579" s="5" t="s">
        <v>2731</v>
      </c>
      <c r="E1579" s="6">
        <v>40207</v>
      </c>
      <c r="F1579" s="7">
        <v>1583961</v>
      </c>
      <c r="G1579" s="7">
        <v>0</v>
      </c>
      <c r="H1579" s="7">
        <v>0</v>
      </c>
      <c r="I1579" s="7">
        <v>1583961</v>
      </c>
      <c r="J1579" s="7">
        <v>-1583961</v>
      </c>
      <c r="K1579" s="7">
        <v>0</v>
      </c>
      <c r="L1579" s="7">
        <v>0</v>
      </c>
    </row>
    <row r="1580" spans="1:12" x14ac:dyDescent="0.25">
      <c r="A1580" s="4" t="s">
        <v>1320</v>
      </c>
      <c r="B1580" s="5" t="s">
        <v>2732</v>
      </c>
      <c r="C1580" s="5" t="s">
        <v>2575</v>
      </c>
      <c r="D1580" s="5" t="s">
        <v>2650</v>
      </c>
      <c r="E1580" s="6">
        <v>40210</v>
      </c>
      <c r="F1580" s="7">
        <v>133636</v>
      </c>
      <c r="G1580" s="7">
        <v>0</v>
      </c>
      <c r="H1580" s="7">
        <v>0</v>
      </c>
      <c r="I1580" s="7">
        <v>133636</v>
      </c>
      <c r="J1580" s="7">
        <v>-133636</v>
      </c>
      <c r="K1580" s="7">
        <v>0</v>
      </c>
      <c r="L1580" s="7">
        <v>0</v>
      </c>
    </row>
    <row r="1581" spans="1:12" x14ac:dyDescent="0.25">
      <c r="A1581" s="4" t="s">
        <v>1320</v>
      </c>
      <c r="B1581" s="5" t="s">
        <v>2733</v>
      </c>
      <c r="C1581" s="5" t="s">
        <v>2575</v>
      </c>
      <c r="D1581" s="5" t="s">
        <v>2734</v>
      </c>
      <c r="E1581" s="6">
        <v>40206</v>
      </c>
      <c r="F1581" s="7">
        <v>41874</v>
      </c>
      <c r="G1581" s="7">
        <v>0</v>
      </c>
      <c r="H1581" s="7">
        <v>0</v>
      </c>
      <c r="I1581" s="7">
        <v>41874</v>
      </c>
      <c r="J1581" s="7">
        <v>-41874</v>
      </c>
      <c r="K1581" s="7">
        <v>0</v>
      </c>
      <c r="L1581" s="7">
        <v>0</v>
      </c>
    </row>
    <row r="1582" spans="1:12" x14ac:dyDescent="0.25">
      <c r="A1582" s="4" t="s">
        <v>1320</v>
      </c>
      <c r="B1582" s="5" t="s">
        <v>2735</v>
      </c>
      <c r="C1582" s="5" t="s">
        <v>2575</v>
      </c>
      <c r="D1582" s="5" t="s">
        <v>2736</v>
      </c>
      <c r="E1582" s="6">
        <v>40394</v>
      </c>
      <c r="F1582" s="7">
        <v>45559761</v>
      </c>
      <c r="G1582" s="7">
        <v>0</v>
      </c>
      <c r="H1582" s="7">
        <v>0</v>
      </c>
      <c r="I1582" s="7">
        <v>45559761</v>
      </c>
      <c r="J1582" s="7">
        <v>-45559761</v>
      </c>
      <c r="K1582" s="7">
        <v>0</v>
      </c>
      <c r="L1582" s="7">
        <v>0</v>
      </c>
    </row>
    <row r="1583" spans="1:12" x14ac:dyDescent="0.25">
      <c r="A1583" s="4" t="s">
        <v>1320</v>
      </c>
      <c r="B1583" s="5" t="s">
        <v>2737</v>
      </c>
      <c r="C1583" s="5" t="s">
        <v>2575</v>
      </c>
      <c r="D1583" s="5" t="s">
        <v>2738</v>
      </c>
      <c r="E1583" s="6">
        <v>40534</v>
      </c>
      <c r="F1583" s="7">
        <v>20161298</v>
      </c>
      <c r="G1583" s="7">
        <v>0</v>
      </c>
      <c r="H1583" s="7">
        <v>0</v>
      </c>
      <c r="I1583" s="7">
        <v>20161298</v>
      </c>
      <c r="J1583" s="7">
        <v>-20161298</v>
      </c>
      <c r="K1583" s="7">
        <v>0</v>
      </c>
      <c r="L1583" s="7">
        <v>0</v>
      </c>
    </row>
    <row r="1584" spans="1:12" x14ac:dyDescent="0.25">
      <c r="A1584" s="4" t="s">
        <v>1320</v>
      </c>
      <c r="B1584" s="5" t="s">
        <v>2739</v>
      </c>
      <c r="C1584" s="5" t="s">
        <v>2575</v>
      </c>
      <c r="D1584" s="5" t="s">
        <v>2740</v>
      </c>
      <c r="E1584" s="6">
        <v>40534</v>
      </c>
      <c r="F1584" s="7">
        <v>11631231</v>
      </c>
      <c r="G1584" s="7">
        <v>0</v>
      </c>
      <c r="H1584" s="7">
        <v>0</v>
      </c>
      <c r="I1584" s="7">
        <v>11631231</v>
      </c>
      <c r="J1584" s="7">
        <v>-11631231</v>
      </c>
      <c r="K1584" s="7">
        <v>0</v>
      </c>
      <c r="L1584" s="7">
        <v>0</v>
      </c>
    </row>
    <row r="1585" spans="1:12" x14ac:dyDescent="0.25">
      <c r="A1585" s="4" t="s">
        <v>1320</v>
      </c>
      <c r="B1585" s="5" t="s">
        <v>2741</v>
      </c>
      <c r="C1585" s="5" t="s">
        <v>2575</v>
      </c>
      <c r="D1585" s="5" t="s">
        <v>2740</v>
      </c>
      <c r="E1585" s="6">
        <v>40534</v>
      </c>
      <c r="F1585" s="7">
        <v>8912874</v>
      </c>
      <c r="G1585" s="7">
        <v>0</v>
      </c>
      <c r="H1585" s="7">
        <v>0</v>
      </c>
      <c r="I1585" s="7">
        <v>8912874</v>
      </c>
      <c r="J1585" s="7">
        <v>-8912874</v>
      </c>
      <c r="K1585" s="7">
        <v>0</v>
      </c>
      <c r="L1585" s="7">
        <v>0</v>
      </c>
    </row>
    <row r="1586" spans="1:12" x14ac:dyDescent="0.25">
      <c r="A1586" s="4" t="s">
        <v>1320</v>
      </c>
      <c r="B1586" s="5" t="s">
        <v>2742</v>
      </c>
      <c r="C1586" s="5" t="s">
        <v>2575</v>
      </c>
      <c r="D1586" s="5" t="s">
        <v>2743</v>
      </c>
      <c r="E1586" s="6">
        <v>40534</v>
      </c>
      <c r="F1586" s="7">
        <v>11907969</v>
      </c>
      <c r="G1586" s="7">
        <v>0</v>
      </c>
      <c r="H1586" s="7">
        <v>0</v>
      </c>
      <c r="I1586" s="7">
        <v>11907969</v>
      </c>
      <c r="J1586" s="7">
        <v>-11907969</v>
      </c>
      <c r="K1586" s="7">
        <v>0</v>
      </c>
      <c r="L1586" s="7">
        <v>0</v>
      </c>
    </row>
    <row r="1587" spans="1:12" x14ac:dyDescent="0.25">
      <c r="A1587" s="4" t="s">
        <v>1320</v>
      </c>
      <c r="B1587" s="5" t="s">
        <v>2744</v>
      </c>
      <c r="C1587" s="5" t="s">
        <v>2575</v>
      </c>
      <c r="D1587" s="5" t="s">
        <v>2745</v>
      </c>
      <c r="E1587" s="6">
        <v>40534</v>
      </c>
      <c r="F1587" s="7">
        <v>21815734</v>
      </c>
      <c r="G1587" s="7">
        <v>0</v>
      </c>
      <c r="H1587" s="7">
        <v>0</v>
      </c>
      <c r="I1587" s="7">
        <v>21815734</v>
      </c>
      <c r="J1587" s="7">
        <v>-21815734</v>
      </c>
      <c r="K1587" s="7">
        <v>0</v>
      </c>
      <c r="L1587" s="7">
        <v>0</v>
      </c>
    </row>
    <row r="1588" spans="1:12" x14ac:dyDescent="0.25">
      <c r="A1588" s="4" t="s">
        <v>1320</v>
      </c>
      <c r="B1588" s="5" t="s">
        <v>2746</v>
      </c>
      <c r="C1588" s="5" t="s">
        <v>2575</v>
      </c>
      <c r="D1588" s="5" t="s">
        <v>2747</v>
      </c>
      <c r="E1588" s="6">
        <v>40534</v>
      </c>
      <c r="F1588" s="7">
        <v>8267015</v>
      </c>
      <c r="G1588" s="7">
        <v>0</v>
      </c>
      <c r="H1588" s="7">
        <v>0</v>
      </c>
      <c r="I1588" s="7">
        <v>8267015</v>
      </c>
      <c r="J1588" s="7">
        <v>-8267015</v>
      </c>
      <c r="K1588" s="7">
        <v>0</v>
      </c>
      <c r="L1588" s="7">
        <v>0</v>
      </c>
    </row>
    <row r="1589" spans="1:12" x14ac:dyDescent="0.25">
      <c r="A1589" s="4" t="s">
        <v>1320</v>
      </c>
      <c r="B1589" s="5" t="s">
        <v>2748</v>
      </c>
      <c r="C1589" s="5" t="s">
        <v>2575</v>
      </c>
      <c r="D1589" s="5" t="s">
        <v>2749</v>
      </c>
      <c r="E1589" s="6">
        <v>41421</v>
      </c>
      <c r="F1589" s="7">
        <v>5125308</v>
      </c>
      <c r="G1589" s="7">
        <v>0</v>
      </c>
      <c r="H1589" s="7">
        <v>0</v>
      </c>
      <c r="I1589" s="7">
        <v>5125308</v>
      </c>
      <c r="J1589" s="7">
        <v>-5125308</v>
      </c>
      <c r="K1589" s="7">
        <v>0</v>
      </c>
      <c r="L1589" s="7">
        <v>0</v>
      </c>
    </row>
    <row r="1590" spans="1:12" x14ac:dyDescent="0.25">
      <c r="A1590" s="4" t="s">
        <v>1320</v>
      </c>
      <c r="B1590" s="5" t="s">
        <v>2750</v>
      </c>
      <c r="C1590" s="5" t="s">
        <v>2575</v>
      </c>
      <c r="D1590" s="5" t="s">
        <v>2749</v>
      </c>
      <c r="E1590" s="6">
        <v>41421</v>
      </c>
      <c r="F1590" s="7">
        <v>34541169</v>
      </c>
      <c r="G1590" s="7">
        <v>0</v>
      </c>
      <c r="H1590" s="7">
        <v>0</v>
      </c>
      <c r="I1590" s="7">
        <v>34541169</v>
      </c>
      <c r="J1590" s="7">
        <v>-34541169</v>
      </c>
      <c r="K1590" s="7">
        <v>0</v>
      </c>
      <c r="L1590" s="7">
        <v>0</v>
      </c>
    </row>
    <row r="1591" spans="1:12" x14ac:dyDescent="0.25">
      <c r="A1591" s="4" t="s">
        <v>1320</v>
      </c>
      <c r="B1591" s="5" t="s">
        <v>2751</v>
      </c>
      <c r="C1591" s="5" t="s">
        <v>2575</v>
      </c>
      <c r="D1591" s="5" t="s">
        <v>2752</v>
      </c>
      <c r="E1591" s="6">
        <v>41437</v>
      </c>
      <c r="F1591" s="7">
        <v>7059615</v>
      </c>
      <c r="G1591" s="7">
        <v>0</v>
      </c>
      <c r="H1591" s="7">
        <v>0</v>
      </c>
      <c r="I1591" s="7">
        <v>7059615</v>
      </c>
      <c r="J1591" s="7">
        <v>-7059615</v>
      </c>
      <c r="K1591" s="7">
        <v>0</v>
      </c>
      <c r="L1591" s="7">
        <v>0</v>
      </c>
    </row>
    <row r="1592" spans="1:12" x14ac:dyDescent="0.25">
      <c r="A1592" s="4" t="s">
        <v>1320</v>
      </c>
      <c r="B1592" s="5" t="s">
        <v>2753</v>
      </c>
      <c r="C1592" s="5" t="s">
        <v>2575</v>
      </c>
      <c r="D1592" s="5" t="s">
        <v>2754</v>
      </c>
      <c r="E1592" s="6">
        <v>41452</v>
      </c>
      <c r="F1592" s="7">
        <v>6671657</v>
      </c>
      <c r="G1592" s="7">
        <v>0</v>
      </c>
      <c r="H1592" s="7">
        <v>0</v>
      </c>
      <c r="I1592" s="7">
        <v>6671657</v>
      </c>
      <c r="J1592" s="7">
        <v>-6671657</v>
      </c>
      <c r="K1592" s="7">
        <v>0</v>
      </c>
      <c r="L1592" s="7">
        <v>0</v>
      </c>
    </row>
    <row r="1593" spans="1:12" x14ac:dyDescent="0.25">
      <c r="A1593" s="4" t="s">
        <v>1320</v>
      </c>
      <c r="B1593" s="5" t="s">
        <v>2755</v>
      </c>
      <c r="C1593" s="5" t="s">
        <v>2575</v>
      </c>
      <c r="D1593" s="5" t="s">
        <v>2756</v>
      </c>
      <c r="E1593" s="6">
        <v>41487</v>
      </c>
      <c r="F1593" s="7">
        <v>42834815</v>
      </c>
      <c r="G1593" s="7">
        <v>0</v>
      </c>
      <c r="H1593" s="7">
        <v>0</v>
      </c>
      <c r="I1593" s="7">
        <v>42834815</v>
      </c>
      <c r="J1593" s="7">
        <v>-42834815</v>
      </c>
      <c r="K1593" s="7">
        <v>0</v>
      </c>
      <c r="L1593" s="7">
        <v>0</v>
      </c>
    </row>
    <row r="1594" spans="1:12" x14ac:dyDescent="0.25">
      <c r="A1594" s="4" t="s">
        <v>1320</v>
      </c>
      <c r="B1594" s="5" t="s">
        <v>2757</v>
      </c>
      <c r="C1594" s="5" t="s">
        <v>2575</v>
      </c>
      <c r="D1594" s="5" t="s">
        <v>2758</v>
      </c>
      <c r="E1594" s="6">
        <v>41333</v>
      </c>
      <c r="F1594" s="7">
        <v>2707654</v>
      </c>
      <c r="G1594" s="7">
        <v>0</v>
      </c>
      <c r="H1594" s="7">
        <v>0</v>
      </c>
      <c r="I1594" s="7">
        <v>2707654</v>
      </c>
      <c r="J1594" s="7">
        <v>-2707654</v>
      </c>
      <c r="K1594" s="7">
        <v>0</v>
      </c>
      <c r="L1594" s="7">
        <v>0</v>
      </c>
    </row>
    <row r="1595" spans="1:12" x14ac:dyDescent="0.25">
      <c r="A1595" s="4" t="s">
        <v>1320</v>
      </c>
      <c r="B1595" s="5" t="s">
        <v>2759</v>
      </c>
      <c r="C1595" s="5" t="s">
        <v>2575</v>
      </c>
      <c r="D1595" s="5" t="s">
        <v>2760</v>
      </c>
      <c r="E1595" s="6">
        <v>41348</v>
      </c>
      <c r="F1595" s="7">
        <v>10576700</v>
      </c>
      <c r="G1595" s="7">
        <v>0</v>
      </c>
      <c r="H1595" s="7">
        <v>0</v>
      </c>
      <c r="I1595" s="7">
        <v>10576700</v>
      </c>
      <c r="J1595" s="7">
        <v>-10576700</v>
      </c>
      <c r="K1595" s="7">
        <v>0</v>
      </c>
      <c r="L1595" s="7">
        <v>0</v>
      </c>
    </row>
    <row r="1596" spans="1:12" x14ac:dyDescent="0.25">
      <c r="A1596" s="4" t="s">
        <v>1320</v>
      </c>
      <c r="B1596" s="5" t="s">
        <v>2761</v>
      </c>
      <c r="C1596" s="5" t="s">
        <v>2575</v>
      </c>
      <c r="D1596" s="5" t="s">
        <v>2762</v>
      </c>
      <c r="E1596" s="6">
        <v>41626</v>
      </c>
      <c r="F1596" s="7">
        <v>603680</v>
      </c>
      <c r="G1596" s="7">
        <v>0</v>
      </c>
      <c r="H1596" s="7">
        <v>0</v>
      </c>
      <c r="I1596" s="7">
        <v>603680</v>
      </c>
      <c r="J1596" s="7">
        <v>-603680</v>
      </c>
      <c r="K1596" s="7">
        <v>0</v>
      </c>
      <c r="L1596" s="7">
        <v>0</v>
      </c>
    </row>
    <row r="1597" spans="1:12" x14ac:dyDescent="0.25">
      <c r="A1597" s="4" t="s">
        <v>1320</v>
      </c>
      <c r="B1597" s="5" t="s">
        <v>2763</v>
      </c>
      <c r="C1597" s="5" t="s">
        <v>2575</v>
      </c>
      <c r="D1597" s="5" t="s">
        <v>1486</v>
      </c>
      <c r="E1597" s="6">
        <v>41737</v>
      </c>
      <c r="F1597" s="7">
        <v>10123631</v>
      </c>
      <c r="G1597" s="7">
        <v>0</v>
      </c>
      <c r="H1597" s="7">
        <v>0</v>
      </c>
      <c r="I1597" s="7">
        <v>10123631</v>
      </c>
      <c r="J1597" s="7">
        <v>-10123631</v>
      </c>
      <c r="K1597" s="7">
        <v>0</v>
      </c>
      <c r="L1597" s="7">
        <v>0</v>
      </c>
    </row>
    <row r="1598" spans="1:12" x14ac:dyDescent="0.25">
      <c r="A1598" s="4" t="s">
        <v>1320</v>
      </c>
      <c r="B1598" s="5" t="s">
        <v>2764</v>
      </c>
      <c r="C1598" s="5" t="s">
        <v>2575</v>
      </c>
      <c r="D1598" s="5" t="s">
        <v>1466</v>
      </c>
      <c r="E1598" s="6">
        <v>41865</v>
      </c>
      <c r="F1598" s="7">
        <v>8355502</v>
      </c>
      <c r="G1598" s="7">
        <v>0</v>
      </c>
      <c r="H1598" s="7">
        <v>0</v>
      </c>
      <c r="I1598" s="7">
        <v>8355502</v>
      </c>
      <c r="J1598" s="7">
        <v>-8355502</v>
      </c>
      <c r="K1598" s="7">
        <v>0</v>
      </c>
      <c r="L1598" s="7">
        <v>0</v>
      </c>
    </row>
    <row r="1599" spans="1:12" x14ac:dyDescent="0.25">
      <c r="A1599" s="4" t="s">
        <v>1320</v>
      </c>
      <c r="B1599" s="5" t="s">
        <v>2765</v>
      </c>
      <c r="C1599" s="5" t="s">
        <v>2575</v>
      </c>
      <c r="D1599" s="5" t="s">
        <v>2766</v>
      </c>
      <c r="E1599" s="6">
        <v>41801</v>
      </c>
      <c r="F1599" s="7">
        <v>4596626</v>
      </c>
      <c r="G1599" s="7">
        <v>0</v>
      </c>
      <c r="H1599" s="7">
        <v>0</v>
      </c>
      <c r="I1599" s="7">
        <v>4596626</v>
      </c>
      <c r="J1599" s="7">
        <v>-4596626</v>
      </c>
      <c r="K1599" s="7">
        <v>0</v>
      </c>
      <c r="L1599" s="7">
        <v>0</v>
      </c>
    </row>
    <row r="1600" spans="1:12" x14ac:dyDescent="0.25">
      <c r="A1600" s="4" t="s">
        <v>1320</v>
      </c>
      <c r="B1600" s="5" t="s">
        <v>2767</v>
      </c>
      <c r="C1600" s="5" t="s">
        <v>2575</v>
      </c>
      <c r="D1600" s="5" t="s">
        <v>2768</v>
      </c>
      <c r="E1600" s="6">
        <v>41801</v>
      </c>
      <c r="F1600" s="7">
        <v>4981836</v>
      </c>
      <c r="G1600" s="7">
        <v>0</v>
      </c>
      <c r="H1600" s="7">
        <v>0</v>
      </c>
      <c r="I1600" s="7">
        <v>4981836</v>
      </c>
      <c r="J1600" s="7">
        <v>-4981836</v>
      </c>
      <c r="K1600" s="7">
        <v>0</v>
      </c>
      <c r="L1600" s="7">
        <v>0</v>
      </c>
    </row>
    <row r="1601" spans="1:12" x14ac:dyDescent="0.25">
      <c r="A1601" s="4" t="s">
        <v>1320</v>
      </c>
      <c r="B1601" s="5" t="s">
        <v>2769</v>
      </c>
      <c r="C1601" s="5" t="s">
        <v>2575</v>
      </c>
      <c r="D1601" s="5" t="s">
        <v>2770</v>
      </c>
      <c r="E1601" s="6">
        <v>41886</v>
      </c>
      <c r="F1601" s="7">
        <v>2653683</v>
      </c>
      <c r="G1601" s="7">
        <v>0</v>
      </c>
      <c r="H1601" s="7">
        <v>0</v>
      </c>
      <c r="I1601" s="7">
        <v>2653683</v>
      </c>
      <c r="J1601" s="7">
        <v>-2653683</v>
      </c>
      <c r="K1601" s="7">
        <v>0</v>
      </c>
      <c r="L1601" s="7">
        <v>0</v>
      </c>
    </row>
    <row r="1602" spans="1:12" x14ac:dyDescent="0.25">
      <c r="A1602" s="4" t="s">
        <v>1320</v>
      </c>
      <c r="B1602" s="5" t="s">
        <v>2771</v>
      </c>
      <c r="C1602" s="5" t="s">
        <v>2575</v>
      </c>
      <c r="D1602" s="5" t="s">
        <v>2772</v>
      </c>
      <c r="E1602" s="6">
        <v>41864</v>
      </c>
      <c r="F1602" s="7">
        <v>2664301</v>
      </c>
      <c r="G1602" s="7">
        <v>0</v>
      </c>
      <c r="H1602" s="7">
        <v>0</v>
      </c>
      <c r="I1602" s="7">
        <v>2664301</v>
      </c>
      <c r="J1602" s="7">
        <v>-2664301</v>
      </c>
      <c r="K1602" s="7">
        <v>0</v>
      </c>
      <c r="L1602" s="7">
        <v>0</v>
      </c>
    </row>
    <row r="1603" spans="1:12" x14ac:dyDescent="0.25">
      <c r="A1603" s="4" t="s">
        <v>1320</v>
      </c>
      <c r="B1603" s="5" t="s">
        <v>2773</v>
      </c>
      <c r="C1603" s="5" t="s">
        <v>2575</v>
      </c>
      <c r="D1603" s="5" t="s">
        <v>2774</v>
      </c>
      <c r="E1603" s="6">
        <v>41942</v>
      </c>
      <c r="F1603" s="7">
        <v>1771757</v>
      </c>
      <c r="G1603" s="7">
        <v>0</v>
      </c>
      <c r="H1603" s="7">
        <v>0</v>
      </c>
      <c r="I1603" s="7">
        <v>1771757</v>
      </c>
      <c r="J1603" s="7">
        <v>-1771757</v>
      </c>
      <c r="K1603" s="7">
        <v>0</v>
      </c>
      <c r="L1603" s="7">
        <v>0</v>
      </c>
    </row>
    <row r="1604" spans="1:12" x14ac:dyDescent="0.25">
      <c r="A1604" s="4" t="s">
        <v>1320</v>
      </c>
      <c r="B1604" s="5" t="s">
        <v>2775</v>
      </c>
      <c r="C1604" s="5" t="s">
        <v>2575</v>
      </c>
      <c r="D1604" s="5" t="s">
        <v>2776</v>
      </c>
      <c r="E1604" s="6">
        <v>41204</v>
      </c>
      <c r="F1604" s="7">
        <v>432271</v>
      </c>
      <c r="G1604" s="7">
        <v>0</v>
      </c>
      <c r="H1604" s="7">
        <v>0</v>
      </c>
      <c r="I1604" s="7">
        <v>432271</v>
      </c>
      <c r="J1604" s="7">
        <v>-432271</v>
      </c>
      <c r="K1604" s="7">
        <v>0</v>
      </c>
      <c r="L1604" s="7">
        <v>0</v>
      </c>
    </row>
    <row r="1605" spans="1:12" x14ac:dyDescent="0.25">
      <c r="A1605" s="4" t="s">
        <v>1320</v>
      </c>
      <c r="B1605" s="5" t="s">
        <v>2324</v>
      </c>
      <c r="C1605" s="5" t="s">
        <v>2575</v>
      </c>
      <c r="D1605" s="5" t="s">
        <v>2776</v>
      </c>
      <c r="E1605" s="6">
        <v>41204</v>
      </c>
      <c r="F1605" s="7">
        <v>7107701</v>
      </c>
      <c r="G1605" s="7">
        <v>0</v>
      </c>
      <c r="H1605" s="7">
        <v>0</v>
      </c>
      <c r="I1605" s="7">
        <v>7107701</v>
      </c>
      <c r="J1605" s="7">
        <v>-7107701</v>
      </c>
      <c r="K1605" s="7">
        <v>0</v>
      </c>
      <c r="L1605" s="7">
        <v>0</v>
      </c>
    </row>
    <row r="1606" spans="1:12" x14ac:dyDescent="0.25">
      <c r="A1606" s="4" t="s">
        <v>1320</v>
      </c>
      <c r="B1606" s="5" t="s">
        <v>2777</v>
      </c>
      <c r="C1606" s="5" t="s">
        <v>2575</v>
      </c>
      <c r="D1606" s="5" t="s">
        <v>2778</v>
      </c>
      <c r="E1606" s="6">
        <v>41172</v>
      </c>
      <c r="F1606" s="7">
        <v>2437026</v>
      </c>
      <c r="G1606" s="7">
        <v>0</v>
      </c>
      <c r="H1606" s="7">
        <v>0</v>
      </c>
      <c r="I1606" s="7">
        <v>2437026</v>
      </c>
      <c r="J1606" s="7">
        <v>-2437026</v>
      </c>
      <c r="K1606" s="7">
        <v>0</v>
      </c>
      <c r="L1606" s="7">
        <v>0</v>
      </c>
    </row>
    <row r="1607" spans="1:12" x14ac:dyDescent="0.25">
      <c r="A1607" s="4" t="s">
        <v>1320</v>
      </c>
      <c r="B1607" s="5" t="s">
        <v>2237</v>
      </c>
      <c r="C1607" s="5" t="s">
        <v>2575</v>
      </c>
      <c r="D1607" s="5" t="s">
        <v>2779</v>
      </c>
      <c r="E1607" s="6">
        <v>41225</v>
      </c>
      <c r="F1607" s="7">
        <v>3290004</v>
      </c>
      <c r="G1607" s="7">
        <v>0</v>
      </c>
      <c r="H1607" s="7">
        <v>0</v>
      </c>
      <c r="I1607" s="7">
        <v>3290004</v>
      </c>
      <c r="J1607" s="7">
        <v>-3290004</v>
      </c>
      <c r="K1607" s="7">
        <v>0</v>
      </c>
      <c r="L1607" s="7">
        <v>0</v>
      </c>
    </row>
    <row r="1608" spans="1:12" x14ac:dyDescent="0.25">
      <c r="A1608" s="4" t="s">
        <v>1320</v>
      </c>
      <c r="B1608" s="5" t="s">
        <v>2278</v>
      </c>
      <c r="C1608" s="5" t="s">
        <v>2575</v>
      </c>
      <c r="D1608" s="5" t="s">
        <v>2780</v>
      </c>
      <c r="E1608" s="6">
        <v>41227</v>
      </c>
      <c r="F1608" s="7">
        <v>669492</v>
      </c>
      <c r="G1608" s="7">
        <v>0</v>
      </c>
      <c r="H1608" s="7">
        <v>0</v>
      </c>
      <c r="I1608" s="7">
        <v>669492</v>
      </c>
      <c r="J1608" s="7">
        <v>-669492</v>
      </c>
      <c r="K1608" s="7">
        <v>0</v>
      </c>
      <c r="L1608" s="7">
        <v>0</v>
      </c>
    </row>
    <row r="1609" spans="1:12" x14ac:dyDescent="0.25">
      <c r="A1609" s="4" t="s">
        <v>1320</v>
      </c>
      <c r="B1609" s="5" t="s">
        <v>2781</v>
      </c>
      <c r="C1609" s="5" t="s">
        <v>2575</v>
      </c>
      <c r="D1609" s="5" t="s">
        <v>2782</v>
      </c>
      <c r="E1609" s="6">
        <v>41255</v>
      </c>
      <c r="F1609" s="7">
        <v>17348001</v>
      </c>
      <c r="G1609" s="7">
        <v>0</v>
      </c>
      <c r="H1609" s="7">
        <v>0</v>
      </c>
      <c r="I1609" s="7">
        <v>17348001</v>
      </c>
      <c r="J1609" s="7">
        <v>-17348001</v>
      </c>
      <c r="K1609" s="7">
        <v>0</v>
      </c>
      <c r="L1609" s="7">
        <v>0</v>
      </c>
    </row>
    <row r="1610" spans="1:12" x14ac:dyDescent="0.25">
      <c r="A1610" s="4" t="s">
        <v>1320</v>
      </c>
      <c r="B1610" s="5" t="s">
        <v>2783</v>
      </c>
      <c r="C1610" s="5" t="s">
        <v>2575</v>
      </c>
      <c r="D1610" s="5" t="s">
        <v>2784</v>
      </c>
      <c r="E1610" s="6">
        <v>41249</v>
      </c>
      <c r="F1610" s="7">
        <v>19473459</v>
      </c>
      <c r="G1610" s="7">
        <v>0</v>
      </c>
      <c r="H1610" s="7">
        <v>0</v>
      </c>
      <c r="I1610" s="7">
        <v>19473459</v>
      </c>
      <c r="J1610" s="7">
        <v>-19473459</v>
      </c>
      <c r="K1610" s="7">
        <v>0</v>
      </c>
      <c r="L1610" s="7">
        <v>0</v>
      </c>
    </row>
    <row r="1611" spans="1:12" x14ac:dyDescent="0.25">
      <c r="A1611" s="4" t="s">
        <v>1320</v>
      </c>
      <c r="B1611" s="5" t="s">
        <v>2785</v>
      </c>
      <c r="C1611" s="5" t="s">
        <v>2575</v>
      </c>
      <c r="D1611" s="5" t="s">
        <v>2786</v>
      </c>
      <c r="E1611" s="6">
        <v>41234</v>
      </c>
      <c r="F1611" s="7">
        <v>1529363</v>
      </c>
      <c r="G1611" s="7">
        <v>0</v>
      </c>
      <c r="H1611" s="7">
        <v>0</v>
      </c>
      <c r="I1611" s="7">
        <v>1529363</v>
      </c>
      <c r="J1611" s="7">
        <v>-1529363</v>
      </c>
      <c r="K1611" s="7">
        <v>0</v>
      </c>
      <c r="L1611" s="7">
        <v>0</v>
      </c>
    </row>
    <row r="1612" spans="1:12" x14ac:dyDescent="0.25">
      <c r="A1612" s="4" t="s">
        <v>1320</v>
      </c>
      <c r="B1612" s="5" t="s">
        <v>2787</v>
      </c>
      <c r="C1612" s="5" t="s">
        <v>2575</v>
      </c>
      <c r="D1612" s="5" t="s">
        <v>2788</v>
      </c>
      <c r="E1612" s="6">
        <v>41227</v>
      </c>
      <c r="F1612" s="7">
        <v>1269979</v>
      </c>
      <c r="G1612" s="7">
        <v>0</v>
      </c>
      <c r="H1612" s="7">
        <v>0</v>
      </c>
      <c r="I1612" s="7">
        <v>1269979</v>
      </c>
      <c r="J1612" s="7">
        <v>-1269979</v>
      </c>
      <c r="K1612" s="7">
        <v>0</v>
      </c>
      <c r="L1612" s="7">
        <v>0</v>
      </c>
    </row>
    <row r="1613" spans="1:12" x14ac:dyDescent="0.25">
      <c r="A1613" s="4" t="s">
        <v>1320</v>
      </c>
      <c r="B1613" s="5" t="s">
        <v>2789</v>
      </c>
      <c r="C1613" s="5" t="s">
        <v>2575</v>
      </c>
      <c r="D1613" s="5" t="s">
        <v>2790</v>
      </c>
      <c r="E1613" s="6">
        <v>41213</v>
      </c>
      <c r="F1613" s="7">
        <v>2162158</v>
      </c>
      <c r="G1613" s="7">
        <v>0</v>
      </c>
      <c r="H1613" s="7">
        <v>0</v>
      </c>
      <c r="I1613" s="7">
        <v>2162158</v>
      </c>
      <c r="J1613" s="7">
        <v>-2162158</v>
      </c>
      <c r="K1613" s="7">
        <v>0</v>
      </c>
      <c r="L1613" s="7">
        <v>0</v>
      </c>
    </row>
    <row r="1614" spans="1:12" x14ac:dyDescent="0.25">
      <c r="A1614" s="4" t="s">
        <v>1320</v>
      </c>
      <c r="B1614" s="5" t="s">
        <v>2791</v>
      </c>
      <c r="C1614" s="5" t="s">
        <v>2575</v>
      </c>
      <c r="D1614" s="5" t="s">
        <v>2792</v>
      </c>
      <c r="E1614" s="6">
        <v>41213</v>
      </c>
      <c r="F1614" s="7">
        <v>1709612</v>
      </c>
      <c r="G1614" s="7">
        <v>0</v>
      </c>
      <c r="H1614" s="7">
        <v>0</v>
      </c>
      <c r="I1614" s="7">
        <v>1709612</v>
      </c>
      <c r="J1614" s="7">
        <v>-1709612</v>
      </c>
      <c r="K1614" s="7">
        <v>0</v>
      </c>
      <c r="L1614" s="7">
        <v>0</v>
      </c>
    </row>
    <row r="1615" spans="1:12" x14ac:dyDescent="0.25">
      <c r="A1615" s="4" t="s">
        <v>1320</v>
      </c>
      <c r="B1615" s="5" t="s">
        <v>2793</v>
      </c>
      <c r="C1615" s="5" t="s">
        <v>2575</v>
      </c>
      <c r="D1615" s="5" t="s">
        <v>2788</v>
      </c>
      <c r="E1615" s="6">
        <v>41225</v>
      </c>
      <c r="F1615" s="7">
        <v>5981811</v>
      </c>
      <c r="G1615" s="7">
        <v>0</v>
      </c>
      <c r="H1615" s="7">
        <v>0</v>
      </c>
      <c r="I1615" s="7">
        <v>5981811</v>
      </c>
      <c r="J1615" s="7">
        <v>-5981811</v>
      </c>
      <c r="K1615" s="7">
        <v>0</v>
      </c>
      <c r="L1615" s="7">
        <v>0</v>
      </c>
    </row>
    <row r="1616" spans="1:12" x14ac:dyDescent="0.25">
      <c r="A1616" s="4" t="s">
        <v>1320</v>
      </c>
      <c r="B1616" s="5" t="s">
        <v>2794</v>
      </c>
      <c r="C1616" s="5" t="s">
        <v>2575</v>
      </c>
      <c r="D1616" s="5" t="s">
        <v>2795</v>
      </c>
      <c r="E1616" s="6">
        <v>41213</v>
      </c>
      <c r="F1616" s="7">
        <v>1321064</v>
      </c>
      <c r="G1616" s="7">
        <v>0</v>
      </c>
      <c r="H1616" s="7">
        <v>0</v>
      </c>
      <c r="I1616" s="7">
        <v>1321064</v>
      </c>
      <c r="J1616" s="7">
        <v>-1321064</v>
      </c>
      <c r="K1616" s="7">
        <v>0</v>
      </c>
      <c r="L1616" s="7">
        <v>0</v>
      </c>
    </row>
    <row r="1617" spans="1:12" x14ac:dyDescent="0.25">
      <c r="A1617" s="4" t="s">
        <v>1320</v>
      </c>
      <c r="B1617" s="5" t="s">
        <v>2796</v>
      </c>
      <c r="C1617" s="5" t="s">
        <v>2575</v>
      </c>
      <c r="D1617" s="5" t="s">
        <v>2797</v>
      </c>
      <c r="E1617" s="6">
        <v>41243</v>
      </c>
      <c r="F1617" s="7">
        <v>1465362</v>
      </c>
      <c r="G1617" s="7">
        <v>0</v>
      </c>
      <c r="H1617" s="7">
        <v>0</v>
      </c>
      <c r="I1617" s="7">
        <v>1465362</v>
      </c>
      <c r="J1617" s="7">
        <v>-1465362</v>
      </c>
      <c r="K1617" s="7">
        <v>0</v>
      </c>
      <c r="L1617" s="7">
        <v>0</v>
      </c>
    </row>
    <row r="1618" spans="1:12" x14ac:dyDescent="0.25">
      <c r="A1618" s="4" t="s">
        <v>1320</v>
      </c>
      <c r="B1618" s="5" t="s">
        <v>2798</v>
      </c>
      <c r="C1618" s="5" t="s">
        <v>2575</v>
      </c>
      <c r="D1618" s="5" t="s">
        <v>2799</v>
      </c>
      <c r="E1618" s="6">
        <v>41250</v>
      </c>
      <c r="F1618" s="7">
        <v>1089023</v>
      </c>
      <c r="G1618" s="7">
        <v>0</v>
      </c>
      <c r="H1618" s="7">
        <v>0</v>
      </c>
      <c r="I1618" s="7">
        <v>1089023</v>
      </c>
      <c r="J1618" s="7">
        <v>-1089023</v>
      </c>
      <c r="K1618" s="7">
        <v>0</v>
      </c>
      <c r="L1618" s="7">
        <v>0</v>
      </c>
    </row>
    <row r="1619" spans="1:12" x14ac:dyDescent="0.25">
      <c r="A1619" s="4" t="s">
        <v>1320</v>
      </c>
      <c r="B1619" s="5" t="s">
        <v>2800</v>
      </c>
      <c r="C1619" s="5" t="s">
        <v>2575</v>
      </c>
      <c r="D1619" s="5" t="s">
        <v>2801</v>
      </c>
      <c r="E1619" s="6">
        <v>41250</v>
      </c>
      <c r="F1619" s="7">
        <v>4867319</v>
      </c>
      <c r="G1619" s="7">
        <v>0</v>
      </c>
      <c r="H1619" s="7">
        <v>0</v>
      </c>
      <c r="I1619" s="7">
        <v>4867319</v>
      </c>
      <c r="J1619" s="7">
        <v>-4867319</v>
      </c>
      <c r="K1619" s="7">
        <v>0</v>
      </c>
      <c r="L1619" s="7">
        <v>0</v>
      </c>
    </row>
    <row r="1620" spans="1:12" x14ac:dyDescent="0.25">
      <c r="A1620" s="4" t="s">
        <v>1320</v>
      </c>
      <c r="B1620" s="5" t="s">
        <v>2802</v>
      </c>
      <c r="C1620" s="5" t="s">
        <v>2575</v>
      </c>
      <c r="D1620" s="5" t="s">
        <v>2801</v>
      </c>
      <c r="E1620" s="6">
        <v>41250</v>
      </c>
      <c r="F1620" s="7">
        <v>3974521</v>
      </c>
      <c r="G1620" s="7">
        <v>0</v>
      </c>
      <c r="H1620" s="7">
        <v>0</v>
      </c>
      <c r="I1620" s="7">
        <v>3974521</v>
      </c>
      <c r="J1620" s="7">
        <v>-3974521</v>
      </c>
      <c r="K1620" s="7">
        <v>0</v>
      </c>
      <c r="L1620" s="7">
        <v>0</v>
      </c>
    </row>
    <row r="1621" spans="1:12" x14ac:dyDescent="0.25">
      <c r="A1621" s="4" t="s">
        <v>1320</v>
      </c>
      <c r="B1621" s="5" t="s">
        <v>2803</v>
      </c>
      <c r="C1621" s="5" t="s">
        <v>2575</v>
      </c>
      <c r="D1621" s="5" t="s">
        <v>2804</v>
      </c>
      <c r="E1621" s="6">
        <v>41243</v>
      </c>
      <c r="F1621" s="7">
        <v>1953815</v>
      </c>
      <c r="G1621" s="7">
        <v>0</v>
      </c>
      <c r="H1621" s="7">
        <v>0</v>
      </c>
      <c r="I1621" s="7">
        <v>1953815</v>
      </c>
      <c r="J1621" s="7">
        <v>-1953815</v>
      </c>
      <c r="K1621" s="7">
        <v>0</v>
      </c>
      <c r="L1621" s="7">
        <v>0</v>
      </c>
    </row>
    <row r="1622" spans="1:12" x14ac:dyDescent="0.25">
      <c r="A1622" s="4" t="s">
        <v>1320</v>
      </c>
      <c r="B1622" s="5" t="s">
        <v>2805</v>
      </c>
      <c r="C1622" s="5" t="s">
        <v>2575</v>
      </c>
      <c r="D1622" s="5" t="s">
        <v>2806</v>
      </c>
      <c r="E1622" s="6">
        <v>41351</v>
      </c>
      <c r="F1622" s="7">
        <v>1957881</v>
      </c>
      <c r="G1622" s="7">
        <v>0</v>
      </c>
      <c r="H1622" s="7">
        <v>0</v>
      </c>
      <c r="I1622" s="7">
        <v>1957881</v>
      </c>
      <c r="J1622" s="7">
        <v>-1957881</v>
      </c>
      <c r="K1622" s="7">
        <v>0</v>
      </c>
      <c r="L1622" s="7">
        <v>0</v>
      </c>
    </row>
    <row r="1623" spans="1:12" x14ac:dyDescent="0.25">
      <c r="A1623" s="4" t="s">
        <v>1320</v>
      </c>
      <c r="B1623" s="5" t="s">
        <v>2807</v>
      </c>
      <c r="C1623" s="5" t="s">
        <v>2575</v>
      </c>
      <c r="D1623" s="5" t="s">
        <v>2808</v>
      </c>
      <c r="E1623" s="6">
        <v>41352</v>
      </c>
      <c r="F1623" s="7">
        <v>1957881</v>
      </c>
      <c r="G1623" s="7">
        <v>0</v>
      </c>
      <c r="H1623" s="7">
        <v>0</v>
      </c>
      <c r="I1623" s="7">
        <v>1957881</v>
      </c>
      <c r="J1623" s="7">
        <v>-1957881</v>
      </c>
      <c r="K1623" s="7">
        <v>0</v>
      </c>
      <c r="L1623" s="7">
        <v>0</v>
      </c>
    </row>
    <row r="1624" spans="1:12" x14ac:dyDescent="0.25">
      <c r="A1624" s="4" t="s">
        <v>1320</v>
      </c>
      <c r="B1624" s="5" t="s">
        <v>2809</v>
      </c>
      <c r="C1624" s="5" t="s">
        <v>2575</v>
      </c>
      <c r="D1624" s="5" t="s">
        <v>2810</v>
      </c>
      <c r="E1624" s="6">
        <v>41338</v>
      </c>
      <c r="F1624" s="7">
        <v>33688243</v>
      </c>
      <c r="G1624" s="7">
        <v>0</v>
      </c>
      <c r="H1624" s="7">
        <v>0</v>
      </c>
      <c r="I1624" s="7">
        <v>33688243</v>
      </c>
      <c r="J1624" s="7">
        <v>-33688243</v>
      </c>
      <c r="K1624" s="7">
        <v>0</v>
      </c>
      <c r="L1624" s="7">
        <v>0</v>
      </c>
    </row>
    <row r="1625" spans="1:12" x14ac:dyDescent="0.25">
      <c r="A1625" s="4" t="s">
        <v>1320</v>
      </c>
      <c r="B1625" s="5" t="s">
        <v>2811</v>
      </c>
      <c r="C1625" s="5" t="s">
        <v>2575</v>
      </c>
      <c r="D1625" s="5" t="s">
        <v>2812</v>
      </c>
      <c r="E1625" s="6">
        <v>41296</v>
      </c>
      <c r="F1625" s="7">
        <v>1830583</v>
      </c>
      <c r="G1625" s="7">
        <v>0</v>
      </c>
      <c r="H1625" s="7">
        <v>0</v>
      </c>
      <c r="I1625" s="7">
        <v>1830583</v>
      </c>
      <c r="J1625" s="7">
        <v>-1830583</v>
      </c>
      <c r="K1625" s="7">
        <v>0</v>
      </c>
      <c r="L1625" s="7">
        <v>0</v>
      </c>
    </row>
    <row r="1626" spans="1:12" x14ac:dyDescent="0.25">
      <c r="A1626" s="4" t="s">
        <v>1320</v>
      </c>
      <c r="B1626" s="5" t="s">
        <v>2813</v>
      </c>
      <c r="C1626" s="5" t="s">
        <v>2575</v>
      </c>
      <c r="D1626" s="5" t="s">
        <v>2814</v>
      </c>
      <c r="E1626" s="6">
        <v>41513</v>
      </c>
      <c r="F1626" s="7">
        <v>15106583</v>
      </c>
      <c r="G1626" s="7">
        <v>0</v>
      </c>
      <c r="H1626" s="7">
        <v>0</v>
      </c>
      <c r="I1626" s="7">
        <v>15106583</v>
      </c>
      <c r="J1626" s="7">
        <v>-15106583</v>
      </c>
      <c r="K1626" s="7">
        <v>0</v>
      </c>
      <c r="L1626" s="7">
        <v>0</v>
      </c>
    </row>
    <row r="1627" spans="1:12" x14ac:dyDescent="0.25">
      <c r="A1627" s="4" t="s">
        <v>1320</v>
      </c>
      <c r="B1627" s="5" t="s">
        <v>2815</v>
      </c>
      <c r="C1627" s="5" t="s">
        <v>2575</v>
      </c>
      <c r="D1627" s="5" t="s">
        <v>2816</v>
      </c>
      <c r="E1627" s="6">
        <v>41506</v>
      </c>
      <c r="F1627" s="7">
        <v>16117504</v>
      </c>
      <c r="G1627" s="7">
        <v>0</v>
      </c>
      <c r="H1627" s="7">
        <v>0</v>
      </c>
      <c r="I1627" s="7">
        <v>16117504</v>
      </c>
      <c r="J1627" s="7">
        <v>-16117504</v>
      </c>
      <c r="K1627" s="7">
        <v>0</v>
      </c>
      <c r="L1627" s="7">
        <v>0</v>
      </c>
    </row>
    <row r="1628" spans="1:12" x14ac:dyDescent="0.25">
      <c r="A1628" s="4" t="s">
        <v>1320</v>
      </c>
      <c r="B1628" s="5" t="s">
        <v>2817</v>
      </c>
      <c r="C1628" s="5" t="s">
        <v>2575</v>
      </c>
      <c r="D1628" s="5" t="s">
        <v>2818</v>
      </c>
      <c r="E1628" s="6">
        <v>41620</v>
      </c>
      <c r="F1628" s="7">
        <v>1328955</v>
      </c>
      <c r="G1628" s="7">
        <v>0</v>
      </c>
      <c r="H1628" s="7">
        <v>0</v>
      </c>
      <c r="I1628" s="7">
        <v>1328955</v>
      </c>
      <c r="J1628" s="7">
        <v>-1328955</v>
      </c>
      <c r="K1628" s="7">
        <v>0</v>
      </c>
      <c r="L1628" s="7">
        <v>0</v>
      </c>
    </row>
    <row r="1629" spans="1:12" x14ac:dyDescent="0.25">
      <c r="A1629" s="4" t="s">
        <v>1320</v>
      </c>
      <c r="B1629" s="5" t="s">
        <v>2819</v>
      </c>
      <c r="C1629" s="5" t="s">
        <v>2575</v>
      </c>
      <c r="D1629" s="5" t="s">
        <v>2820</v>
      </c>
      <c r="E1629" s="6">
        <v>41603</v>
      </c>
      <c r="F1629" s="7">
        <v>513883</v>
      </c>
      <c r="G1629" s="7">
        <v>0</v>
      </c>
      <c r="H1629" s="7">
        <v>0</v>
      </c>
      <c r="I1629" s="7">
        <v>513883</v>
      </c>
      <c r="J1629" s="7">
        <v>-513883</v>
      </c>
      <c r="K1629" s="7">
        <v>0</v>
      </c>
      <c r="L1629" s="7">
        <v>0</v>
      </c>
    </row>
    <row r="1630" spans="1:12" x14ac:dyDescent="0.25">
      <c r="A1630" s="4" t="s">
        <v>1320</v>
      </c>
      <c r="B1630" s="5" t="s">
        <v>2821</v>
      </c>
      <c r="C1630" s="5" t="s">
        <v>2575</v>
      </c>
      <c r="D1630" s="5" t="s">
        <v>2822</v>
      </c>
      <c r="E1630" s="6">
        <v>41603</v>
      </c>
      <c r="F1630" s="7">
        <v>454206</v>
      </c>
      <c r="G1630" s="7">
        <v>0</v>
      </c>
      <c r="H1630" s="7">
        <v>0</v>
      </c>
      <c r="I1630" s="7">
        <v>454206</v>
      </c>
      <c r="J1630" s="7">
        <v>-454206</v>
      </c>
      <c r="K1630" s="7">
        <v>0</v>
      </c>
      <c r="L1630" s="7">
        <v>0</v>
      </c>
    </row>
    <row r="1631" spans="1:12" x14ac:dyDescent="0.25">
      <c r="A1631" s="4" t="s">
        <v>1320</v>
      </c>
      <c r="B1631" s="5" t="s">
        <v>2823</v>
      </c>
      <c r="C1631" s="5" t="s">
        <v>2575</v>
      </c>
      <c r="D1631" s="5" t="s">
        <v>2824</v>
      </c>
      <c r="E1631" s="6">
        <v>41618</v>
      </c>
      <c r="F1631" s="7">
        <v>1905321</v>
      </c>
      <c r="G1631" s="7">
        <v>0</v>
      </c>
      <c r="H1631" s="7">
        <v>0</v>
      </c>
      <c r="I1631" s="7">
        <v>1905321</v>
      </c>
      <c r="J1631" s="7">
        <v>-1905321</v>
      </c>
      <c r="K1631" s="7">
        <v>0</v>
      </c>
      <c r="L1631" s="7">
        <v>0</v>
      </c>
    </row>
    <row r="1632" spans="1:12" x14ac:dyDescent="0.25">
      <c r="A1632" s="4" t="s">
        <v>1320</v>
      </c>
      <c r="B1632" s="5" t="s">
        <v>2825</v>
      </c>
      <c r="C1632" s="5" t="s">
        <v>2575</v>
      </c>
      <c r="D1632" s="5" t="s">
        <v>2826</v>
      </c>
      <c r="E1632" s="6">
        <v>41946</v>
      </c>
      <c r="F1632" s="7">
        <v>2433417</v>
      </c>
      <c r="G1632" s="7">
        <v>0</v>
      </c>
      <c r="H1632" s="7">
        <v>0</v>
      </c>
      <c r="I1632" s="7">
        <v>2433417</v>
      </c>
      <c r="J1632" s="7">
        <v>-2433417</v>
      </c>
      <c r="K1632" s="7">
        <v>0</v>
      </c>
      <c r="L1632" s="7">
        <v>0</v>
      </c>
    </row>
    <row r="1633" spans="1:12" x14ac:dyDescent="0.25">
      <c r="A1633" s="4" t="s">
        <v>1320</v>
      </c>
      <c r="B1633" s="5" t="s">
        <v>2827</v>
      </c>
      <c r="C1633" s="5" t="s">
        <v>2575</v>
      </c>
      <c r="D1633" s="5" t="s">
        <v>2828</v>
      </c>
      <c r="E1633" s="6">
        <v>41950</v>
      </c>
      <c r="F1633" s="7">
        <v>2694723</v>
      </c>
      <c r="G1633" s="7">
        <v>0</v>
      </c>
      <c r="H1633" s="7">
        <v>0</v>
      </c>
      <c r="I1633" s="7">
        <v>2694723</v>
      </c>
      <c r="J1633" s="7">
        <v>-2694723</v>
      </c>
      <c r="K1633" s="7">
        <v>0</v>
      </c>
      <c r="L1633" s="7">
        <v>0</v>
      </c>
    </row>
    <row r="1634" spans="1:12" x14ac:dyDescent="0.25">
      <c r="A1634" s="4" t="s">
        <v>1320</v>
      </c>
      <c r="B1634" s="5" t="s">
        <v>2829</v>
      </c>
      <c r="C1634" s="5" t="s">
        <v>2575</v>
      </c>
      <c r="D1634" s="5" t="s">
        <v>2830</v>
      </c>
      <c r="E1634" s="6">
        <v>41988</v>
      </c>
      <c r="F1634" s="7">
        <v>1456753</v>
      </c>
      <c r="G1634" s="7">
        <v>0</v>
      </c>
      <c r="H1634" s="7">
        <v>0</v>
      </c>
      <c r="I1634" s="7">
        <v>1456753</v>
      </c>
      <c r="J1634" s="7">
        <v>-1456753</v>
      </c>
      <c r="K1634" s="7">
        <v>0</v>
      </c>
      <c r="L1634" s="7">
        <v>0</v>
      </c>
    </row>
    <row r="1635" spans="1:12" x14ac:dyDescent="0.25">
      <c r="A1635" s="4" t="s">
        <v>12</v>
      </c>
      <c r="B1635" s="5" t="s">
        <v>2831</v>
      </c>
      <c r="C1635" s="5" t="s">
        <v>2832</v>
      </c>
      <c r="D1635" s="5" t="s">
        <v>188</v>
      </c>
      <c r="E1635" s="6">
        <v>43096</v>
      </c>
      <c r="F1635" s="7">
        <v>196027</v>
      </c>
      <c r="G1635" s="7">
        <v>0</v>
      </c>
      <c r="H1635" s="7">
        <v>-196027</v>
      </c>
      <c r="I1635" s="7">
        <v>0</v>
      </c>
      <c r="J1635" s="7">
        <v>0</v>
      </c>
      <c r="K1635" s="7">
        <v>-21781</v>
      </c>
      <c r="L1635" s="7">
        <v>0</v>
      </c>
    </row>
    <row r="1636" spans="1:12" x14ac:dyDescent="0.25">
      <c r="A1636" s="4" t="s">
        <v>12</v>
      </c>
      <c r="B1636" s="5" t="s">
        <v>2833</v>
      </c>
      <c r="C1636" s="5" t="s">
        <v>2832</v>
      </c>
      <c r="D1636" s="5" t="s">
        <v>190</v>
      </c>
      <c r="E1636" s="6">
        <v>43096</v>
      </c>
      <c r="F1636" s="7">
        <v>2377694</v>
      </c>
      <c r="G1636" s="7">
        <v>0</v>
      </c>
      <c r="H1636" s="7">
        <v>-2377694</v>
      </c>
      <c r="I1636" s="7">
        <v>0</v>
      </c>
      <c r="J1636" s="7">
        <v>0</v>
      </c>
      <c r="K1636" s="7">
        <v>-264188</v>
      </c>
      <c r="L1636" s="7">
        <v>0</v>
      </c>
    </row>
    <row r="1637" spans="1:12" x14ac:dyDescent="0.25">
      <c r="A1637" s="4" t="s">
        <v>12</v>
      </c>
      <c r="B1637" s="5" t="s">
        <v>2834</v>
      </c>
      <c r="C1637" s="5" t="s">
        <v>2832</v>
      </c>
      <c r="D1637" s="5" t="s">
        <v>192</v>
      </c>
      <c r="E1637" s="6">
        <v>43096</v>
      </c>
      <c r="F1637" s="7">
        <v>620368</v>
      </c>
      <c r="G1637" s="7">
        <v>0</v>
      </c>
      <c r="H1637" s="7">
        <v>-620368</v>
      </c>
      <c r="I1637" s="7">
        <v>0</v>
      </c>
      <c r="J1637" s="7">
        <v>0</v>
      </c>
      <c r="K1637" s="7">
        <v>-68929</v>
      </c>
      <c r="L1637" s="7">
        <v>0</v>
      </c>
    </row>
    <row r="1638" spans="1:12" x14ac:dyDescent="0.25">
      <c r="A1638" s="4" t="s">
        <v>12</v>
      </c>
      <c r="B1638" s="5" t="s">
        <v>2835</v>
      </c>
      <c r="C1638" s="5" t="s">
        <v>2832</v>
      </c>
      <c r="D1638" s="5" t="s">
        <v>198</v>
      </c>
      <c r="E1638" s="6">
        <v>43452</v>
      </c>
      <c r="F1638" s="7">
        <v>4626305</v>
      </c>
      <c r="G1638" s="7">
        <v>0</v>
      </c>
      <c r="H1638" s="7">
        <v>-4626305</v>
      </c>
      <c r="I1638" s="7">
        <v>0</v>
      </c>
      <c r="J1638" s="7">
        <v>0</v>
      </c>
      <c r="K1638" s="7">
        <v>-514034</v>
      </c>
      <c r="L1638" s="7">
        <v>0</v>
      </c>
    </row>
    <row r="1639" spans="1:12" x14ac:dyDescent="0.25">
      <c r="A1639" s="4" t="s">
        <v>12</v>
      </c>
      <c r="B1639" s="5" t="s">
        <v>2836</v>
      </c>
      <c r="C1639" s="5" t="s">
        <v>2832</v>
      </c>
      <c r="D1639" s="5" t="s">
        <v>194</v>
      </c>
      <c r="E1639" s="6">
        <v>43452</v>
      </c>
      <c r="F1639" s="7">
        <v>992236</v>
      </c>
      <c r="G1639" s="7">
        <v>0</v>
      </c>
      <c r="H1639" s="7">
        <v>-992236</v>
      </c>
      <c r="I1639" s="7">
        <v>0</v>
      </c>
      <c r="J1639" s="7">
        <v>0</v>
      </c>
      <c r="K1639" s="7">
        <v>-110249</v>
      </c>
      <c r="L1639" s="7">
        <v>0</v>
      </c>
    </row>
    <row r="1640" spans="1:12" x14ac:dyDescent="0.25">
      <c r="A1640" s="4" t="s">
        <v>12</v>
      </c>
      <c r="B1640" s="5" t="s">
        <v>2837</v>
      </c>
      <c r="C1640" s="5" t="s">
        <v>2832</v>
      </c>
      <c r="D1640" s="5" t="s">
        <v>196</v>
      </c>
      <c r="E1640" s="6">
        <v>43465</v>
      </c>
      <c r="F1640" s="7">
        <v>397734</v>
      </c>
      <c r="G1640" s="7">
        <v>0</v>
      </c>
      <c r="H1640" s="7">
        <v>-397734</v>
      </c>
      <c r="I1640" s="7">
        <v>0</v>
      </c>
      <c r="J1640" s="7">
        <v>0</v>
      </c>
      <c r="K1640" s="7">
        <v>-44193</v>
      </c>
      <c r="L1640" s="7">
        <v>0</v>
      </c>
    </row>
    <row r="1641" spans="1:12" x14ac:dyDescent="0.25">
      <c r="A1641" s="4" t="s">
        <v>12</v>
      </c>
      <c r="B1641" s="5" t="s">
        <v>2838</v>
      </c>
      <c r="C1641" s="5" t="s">
        <v>2832</v>
      </c>
      <c r="D1641" s="5" t="s">
        <v>438</v>
      </c>
      <c r="E1641" s="6">
        <v>43098</v>
      </c>
      <c r="F1641" s="7">
        <v>522822</v>
      </c>
      <c r="G1641" s="7">
        <v>0</v>
      </c>
      <c r="H1641" s="7">
        <v>-522822</v>
      </c>
      <c r="I1641" s="7">
        <v>0</v>
      </c>
      <c r="J1641" s="7">
        <v>0</v>
      </c>
      <c r="K1641" s="7">
        <v>-58091</v>
      </c>
      <c r="L1641" s="7">
        <v>0</v>
      </c>
    </row>
    <row r="1642" spans="1:12" x14ac:dyDescent="0.25">
      <c r="A1642" s="4" t="s">
        <v>12</v>
      </c>
      <c r="B1642" s="5" t="s">
        <v>2839</v>
      </c>
      <c r="C1642" s="5" t="s">
        <v>2832</v>
      </c>
      <c r="D1642" s="5" t="s">
        <v>656</v>
      </c>
      <c r="E1642" s="6">
        <v>43452</v>
      </c>
      <c r="F1642" s="7">
        <v>2285543</v>
      </c>
      <c r="G1642" s="7">
        <v>0</v>
      </c>
      <c r="H1642" s="7">
        <v>-2285543</v>
      </c>
      <c r="I1642" s="7">
        <v>0</v>
      </c>
      <c r="J1642" s="7">
        <v>0</v>
      </c>
      <c r="K1642" s="7">
        <v>-253949</v>
      </c>
      <c r="L1642" s="7">
        <v>0</v>
      </c>
    </row>
    <row r="1643" spans="1:12" x14ac:dyDescent="0.25">
      <c r="A1643" s="4" t="s">
        <v>12</v>
      </c>
      <c r="B1643" s="5" t="s">
        <v>2840</v>
      </c>
      <c r="C1643" s="5" t="s">
        <v>2832</v>
      </c>
      <c r="D1643" s="5" t="s">
        <v>658</v>
      </c>
      <c r="E1643" s="6">
        <v>43585</v>
      </c>
      <c r="F1643" s="7">
        <v>3919666</v>
      </c>
      <c r="G1643" s="7">
        <v>0</v>
      </c>
      <c r="H1643" s="7">
        <v>-3919666</v>
      </c>
      <c r="I1643" s="7">
        <v>0</v>
      </c>
      <c r="J1643" s="7">
        <v>0</v>
      </c>
      <c r="K1643" s="7">
        <v>-435518</v>
      </c>
      <c r="L1643" s="7">
        <v>0</v>
      </c>
    </row>
    <row r="1644" spans="1:12" x14ac:dyDescent="0.25">
      <c r="A1644" s="4" t="s">
        <v>684</v>
      </c>
      <c r="B1644" s="5" t="s">
        <v>2841</v>
      </c>
      <c r="C1644" s="5" t="s">
        <v>2832</v>
      </c>
      <c r="D1644" s="5" t="s">
        <v>1313</v>
      </c>
      <c r="E1644" s="6">
        <v>43098</v>
      </c>
      <c r="F1644" s="7">
        <v>35008654</v>
      </c>
      <c r="G1644" s="7">
        <v>0</v>
      </c>
      <c r="H1644" s="7">
        <v>-35008654</v>
      </c>
      <c r="I1644" s="7">
        <v>0</v>
      </c>
      <c r="J1644" s="7">
        <v>0</v>
      </c>
      <c r="K1644" s="7">
        <v>-4667821</v>
      </c>
      <c r="L1644" s="7">
        <v>0</v>
      </c>
    </row>
    <row r="1645" spans="1:12" x14ac:dyDescent="0.25">
      <c r="A1645" s="4" t="s">
        <v>684</v>
      </c>
      <c r="B1645" s="5" t="s">
        <v>2842</v>
      </c>
      <c r="C1645" s="5" t="s">
        <v>2832</v>
      </c>
      <c r="D1645" s="5" t="s">
        <v>1315</v>
      </c>
      <c r="E1645" s="6">
        <v>43452</v>
      </c>
      <c r="F1645" s="7">
        <v>3875535</v>
      </c>
      <c r="G1645" s="7">
        <v>0</v>
      </c>
      <c r="H1645" s="7">
        <v>-3875535</v>
      </c>
      <c r="I1645" s="7">
        <v>0</v>
      </c>
      <c r="J1645" s="7">
        <v>0</v>
      </c>
      <c r="K1645" s="7">
        <v>-516738</v>
      </c>
      <c r="L1645" s="7">
        <v>0</v>
      </c>
    </row>
    <row r="1646" spans="1:12" x14ac:dyDescent="0.25">
      <c r="A1646" s="4" t="s">
        <v>684</v>
      </c>
      <c r="B1646" s="5" t="s">
        <v>2267</v>
      </c>
      <c r="C1646" s="5" t="s">
        <v>2843</v>
      </c>
      <c r="D1646" s="5" t="s">
        <v>2844</v>
      </c>
      <c r="E1646" s="6">
        <v>42886</v>
      </c>
      <c r="F1646" s="7">
        <v>1252337</v>
      </c>
      <c r="G1646" s="7">
        <v>0</v>
      </c>
      <c r="H1646" s="7">
        <v>-1252337</v>
      </c>
      <c r="I1646" s="7">
        <v>0</v>
      </c>
      <c r="J1646" s="7">
        <v>0</v>
      </c>
      <c r="K1646" s="7">
        <v>-146106</v>
      </c>
      <c r="L1646" s="7">
        <v>0</v>
      </c>
    </row>
    <row r="1647" spans="1:12" x14ac:dyDescent="0.25">
      <c r="A1647" s="4" t="s">
        <v>684</v>
      </c>
      <c r="B1647" s="5" t="s">
        <v>2845</v>
      </c>
      <c r="C1647" s="5" t="s">
        <v>2843</v>
      </c>
      <c r="D1647" s="5" t="s">
        <v>2846</v>
      </c>
      <c r="E1647" s="6">
        <v>43039</v>
      </c>
      <c r="F1647" s="7">
        <v>1044582</v>
      </c>
      <c r="G1647" s="7">
        <v>0</v>
      </c>
      <c r="H1647" s="7">
        <v>-1044582</v>
      </c>
      <c r="I1647" s="7">
        <v>0</v>
      </c>
      <c r="J1647" s="7">
        <v>0</v>
      </c>
      <c r="K1647" s="7">
        <v>0</v>
      </c>
      <c r="L1647" s="7">
        <v>0</v>
      </c>
    </row>
    <row r="1648" spans="1:12" x14ac:dyDescent="0.25">
      <c r="A1648" s="4" t="s">
        <v>1320</v>
      </c>
      <c r="B1648" s="5" t="s">
        <v>2847</v>
      </c>
      <c r="C1648" s="5" t="s">
        <v>2843</v>
      </c>
      <c r="D1648" s="5" t="s">
        <v>1618</v>
      </c>
      <c r="E1648" s="6">
        <v>43039</v>
      </c>
      <c r="F1648" s="7">
        <v>7140343</v>
      </c>
      <c r="G1648" s="7">
        <v>0</v>
      </c>
      <c r="H1648" s="7">
        <v>-7140343</v>
      </c>
      <c r="I1648" s="7">
        <v>0</v>
      </c>
      <c r="J1648" s="7">
        <v>0</v>
      </c>
      <c r="K1648" s="7">
        <v>-833040</v>
      </c>
      <c r="L1648" s="7">
        <v>0</v>
      </c>
    </row>
    <row r="1649" spans="1:12" x14ac:dyDescent="0.25">
      <c r="A1649" s="4" t="s">
        <v>1320</v>
      </c>
      <c r="B1649" s="5" t="s">
        <v>2094</v>
      </c>
      <c r="C1649" s="5" t="s">
        <v>2843</v>
      </c>
      <c r="D1649" s="5" t="s">
        <v>1964</v>
      </c>
      <c r="E1649" s="6">
        <v>44383</v>
      </c>
      <c r="F1649" s="7">
        <v>0</v>
      </c>
      <c r="G1649" s="7">
        <v>0</v>
      </c>
      <c r="H1649" s="7">
        <v>-9338234</v>
      </c>
      <c r="I1649" s="7">
        <v>0</v>
      </c>
      <c r="J1649" s="7">
        <v>0</v>
      </c>
      <c r="K1649" s="7">
        <v>0</v>
      </c>
      <c r="L1649" s="7">
        <v>0</v>
      </c>
    </row>
    <row r="1650" spans="1:12" x14ac:dyDescent="0.25">
      <c r="A1650" s="4" t="s">
        <v>1320</v>
      </c>
      <c r="B1650" s="5" t="s">
        <v>2440</v>
      </c>
      <c r="C1650" s="5" t="s">
        <v>2843</v>
      </c>
      <c r="D1650" s="5" t="s">
        <v>1966</v>
      </c>
      <c r="E1650" s="6">
        <v>44383</v>
      </c>
      <c r="F1650" s="7">
        <v>0</v>
      </c>
      <c r="G1650" s="7">
        <v>0</v>
      </c>
      <c r="H1650" s="7">
        <v>-18728729</v>
      </c>
      <c r="I1650" s="7">
        <v>0</v>
      </c>
      <c r="J1650" s="7">
        <v>0</v>
      </c>
      <c r="K1650" s="7">
        <v>0</v>
      </c>
      <c r="L1650" s="7">
        <v>0</v>
      </c>
    </row>
    <row r="1651" spans="1:12" x14ac:dyDescent="0.25">
      <c r="A1651" s="4" t="s">
        <v>1320</v>
      </c>
      <c r="B1651" s="5" t="s">
        <v>2442</v>
      </c>
      <c r="C1651" s="5" t="s">
        <v>2843</v>
      </c>
      <c r="D1651" s="5" t="s">
        <v>1968</v>
      </c>
      <c r="E1651" s="6">
        <v>44383</v>
      </c>
      <c r="F1651" s="7">
        <v>0</v>
      </c>
      <c r="G1651" s="7">
        <v>0</v>
      </c>
      <c r="H1651" s="7">
        <v>-14135536</v>
      </c>
      <c r="I1651" s="7">
        <v>0</v>
      </c>
      <c r="J1651" s="7">
        <v>0</v>
      </c>
      <c r="K1651" s="7">
        <v>0</v>
      </c>
      <c r="L1651" s="7">
        <v>0</v>
      </c>
    </row>
    <row r="1652" spans="1:12" x14ac:dyDescent="0.25">
      <c r="A1652" s="4" t="s">
        <v>1320</v>
      </c>
      <c r="B1652" s="5" t="s">
        <v>2444</v>
      </c>
      <c r="C1652" s="5" t="s">
        <v>2843</v>
      </c>
      <c r="D1652" s="5" t="s">
        <v>1970</v>
      </c>
      <c r="E1652" s="6">
        <v>44383</v>
      </c>
      <c r="F1652" s="7">
        <v>0</v>
      </c>
      <c r="G1652" s="7">
        <v>0</v>
      </c>
      <c r="H1652" s="7">
        <v>-4752655</v>
      </c>
      <c r="I1652" s="7">
        <v>0</v>
      </c>
      <c r="J1652" s="7">
        <v>0</v>
      </c>
      <c r="K1652" s="7">
        <v>0</v>
      </c>
      <c r="L1652" s="7">
        <v>0</v>
      </c>
    </row>
    <row r="1653" spans="1:12" x14ac:dyDescent="0.25">
      <c r="A1653" s="4" t="s">
        <v>1971</v>
      </c>
      <c r="B1653" s="5" t="s">
        <v>2390</v>
      </c>
      <c r="C1653" s="5" t="s">
        <v>2843</v>
      </c>
      <c r="D1653" s="5" t="s">
        <v>1964</v>
      </c>
      <c r="E1653" s="6">
        <v>43452</v>
      </c>
      <c r="F1653" s="7">
        <v>9338234</v>
      </c>
      <c r="G1653" s="7">
        <v>0</v>
      </c>
      <c r="H1653" s="7">
        <v>0</v>
      </c>
      <c r="I1653" s="7">
        <v>0</v>
      </c>
      <c r="J1653" s="7">
        <v>0</v>
      </c>
      <c r="K1653" s="7">
        <v>0</v>
      </c>
      <c r="L1653" s="7">
        <v>0</v>
      </c>
    </row>
    <row r="1654" spans="1:12" x14ac:dyDescent="0.25">
      <c r="A1654" s="4" t="s">
        <v>1971</v>
      </c>
      <c r="B1654" s="5" t="s">
        <v>2435</v>
      </c>
      <c r="C1654" s="5" t="s">
        <v>2843</v>
      </c>
      <c r="D1654" s="5" t="s">
        <v>1966</v>
      </c>
      <c r="E1654" s="6">
        <v>43452</v>
      </c>
      <c r="F1654" s="7">
        <v>18728729</v>
      </c>
      <c r="G1654" s="7">
        <v>0</v>
      </c>
      <c r="H1654" s="7">
        <v>0</v>
      </c>
      <c r="I1654" s="7">
        <v>0</v>
      </c>
      <c r="J1654" s="7">
        <v>0</v>
      </c>
      <c r="K1654" s="7">
        <v>0</v>
      </c>
      <c r="L1654" s="7">
        <v>0</v>
      </c>
    </row>
    <row r="1655" spans="1:12" x14ac:dyDescent="0.25">
      <c r="A1655" s="4" t="s">
        <v>1971</v>
      </c>
      <c r="B1655" s="5" t="s">
        <v>2359</v>
      </c>
      <c r="C1655" s="5" t="s">
        <v>2843</v>
      </c>
      <c r="D1655" s="5" t="s">
        <v>1968</v>
      </c>
      <c r="E1655" s="6">
        <v>43616</v>
      </c>
      <c r="F1655" s="7">
        <v>14135536</v>
      </c>
      <c r="G1655" s="7">
        <v>0</v>
      </c>
      <c r="H1655" s="7">
        <v>0</v>
      </c>
      <c r="I1655" s="7">
        <v>0</v>
      </c>
      <c r="J1655" s="7">
        <v>0</v>
      </c>
      <c r="K1655" s="7">
        <v>0</v>
      </c>
      <c r="L1655" s="7">
        <v>0</v>
      </c>
    </row>
    <row r="1656" spans="1:12" x14ac:dyDescent="0.25">
      <c r="A1656" s="4" t="s">
        <v>1971</v>
      </c>
      <c r="B1656" s="5" t="s">
        <v>2204</v>
      </c>
      <c r="C1656" s="5" t="s">
        <v>2843</v>
      </c>
      <c r="D1656" s="5" t="s">
        <v>1970</v>
      </c>
      <c r="E1656" s="6">
        <v>43738</v>
      </c>
      <c r="F1656" s="7">
        <v>4752655</v>
      </c>
      <c r="G1656" s="7">
        <v>0</v>
      </c>
      <c r="H1656" s="7">
        <v>0</v>
      </c>
      <c r="I1656" s="7">
        <v>0</v>
      </c>
      <c r="J1656" s="7">
        <v>0</v>
      </c>
      <c r="K1656" s="7">
        <v>0</v>
      </c>
      <c r="L1656" s="7">
        <v>0</v>
      </c>
    </row>
    <row r="1657" spans="1:12" x14ac:dyDescent="0.25">
      <c r="A1657" s="4" t="s">
        <v>12</v>
      </c>
      <c r="B1657" s="5" t="s">
        <v>2848</v>
      </c>
      <c r="C1657" s="5" t="s">
        <v>2849</v>
      </c>
      <c r="D1657" s="5" t="s">
        <v>2850</v>
      </c>
      <c r="E1657" s="6">
        <v>43098</v>
      </c>
      <c r="F1657" s="7">
        <v>2005695</v>
      </c>
      <c r="G1657" s="7">
        <v>0</v>
      </c>
      <c r="H1657" s="7">
        <v>-2005695</v>
      </c>
      <c r="I1657" s="7">
        <v>0</v>
      </c>
      <c r="J1657" s="7">
        <v>0</v>
      </c>
      <c r="K1657" s="7">
        <v>-167141</v>
      </c>
      <c r="L1657" s="7">
        <v>0</v>
      </c>
    </row>
    <row r="1658" spans="1:12" x14ac:dyDescent="0.25">
      <c r="A1658" s="4" t="s">
        <v>12</v>
      </c>
      <c r="B1658" s="5" t="s">
        <v>2387</v>
      </c>
      <c r="C1658" s="5" t="s">
        <v>2849</v>
      </c>
      <c r="D1658" s="5" t="s">
        <v>2851</v>
      </c>
      <c r="E1658" s="6">
        <v>43708</v>
      </c>
      <c r="F1658" s="7">
        <v>769399</v>
      </c>
      <c r="G1658" s="7">
        <v>0</v>
      </c>
      <c r="H1658" s="7">
        <v>-769399</v>
      </c>
      <c r="I1658" s="7">
        <v>0</v>
      </c>
      <c r="J1658" s="7">
        <v>0</v>
      </c>
      <c r="K1658" s="7">
        <v>-64117</v>
      </c>
      <c r="L1658" s="7">
        <v>0</v>
      </c>
    </row>
    <row r="1659" spans="1:12" x14ac:dyDescent="0.25">
      <c r="A1659" s="4" t="s">
        <v>12</v>
      </c>
      <c r="B1659" s="5" t="s">
        <v>2845</v>
      </c>
      <c r="C1659" s="5" t="s">
        <v>2849</v>
      </c>
      <c r="D1659" s="5" t="s">
        <v>2852</v>
      </c>
      <c r="E1659" s="6">
        <v>43098</v>
      </c>
      <c r="F1659" s="7">
        <v>1174849</v>
      </c>
      <c r="G1659" s="7">
        <v>0</v>
      </c>
      <c r="H1659" s="7">
        <v>0</v>
      </c>
      <c r="I1659" s="7">
        <v>1174849</v>
      </c>
      <c r="J1659" s="7">
        <v>-783232</v>
      </c>
      <c r="K1659" s="7">
        <v>-195808</v>
      </c>
      <c r="L1659" s="7">
        <v>391617</v>
      </c>
    </row>
    <row r="1660" spans="1:12" x14ac:dyDescent="0.25">
      <c r="A1660" s="4" t="s">
        <v>12</v>
      </c>
      <c r="B1660" s="5" t="s">
        <v>2267</v>
      </c>
      <c r="C1660" s="5" t="s">
        <v>2849</v>
      </c>
      <c r="D1660" s="5" t="s">
        <v>2853</v>
      </c>
      <c r="E1660" s="6">
        <v>42916</v>
      </c>
      <c r="F1660" s="7">
        <v>762592</v>
      </c>
      <c r="G1660" s="7">
        <v>0</v>
      </c>
      <c r="H1660" s="7">
        <v>-762592</v>
      </c>
      <c r="I1660" s="7">
        <v>0</v>
      </c>
      <c r="J1660" s="7">
        <v>0</v>
      </c>
      <c r="K1660" s="7">
        <v>-63549</v>
      </c>
      <c r="L1660" s="7">
        <v>0</v>
      </c>
    </row>
    <row r="1661" spans="1:12" x14ac:dyDescent="0.25">
      <c r="A1661" s="4" t="s">
        <v>12</v>
      </c>
      <c r="B1661" s="5" t="s">
        <v>2847</v>
      </c>
      <c r="C1661" s="5" t="s">
        <v>2849</v>
      </c>
      <c r="D1661" s="5" t="s">
        <v>2854</v>
      </c>
      <c r="E1661" s="6">
        <v>43098</v>
      </c>
      <c r="F1661" s="7">
        <v>599136</v>
      </c>
      <c r="G1661" s="7">
        <v>0</v>
      </c>
      <c r="H1661" s="7">
        <v>-599136</v>
      </c>
      <c r="I1661" s="7">
        <v>0</v>
      </c>
      <c r="J1661" s="7">
        <v>0</v>
      </c>
      <c r="K1661" s="7">
        <v>-49928</v>
      </c>
      <c r="L1661" s="7">
        <v>0</v>
      </c>
    </row>
    <row r="1662" spans="1:12" x14ac:dyDescent="0.25">
      <c r="A1662" s="4" t="s">
        <v>684</v>
      </c>
      <c r="B1662" s="5" t="s">
        <v>2855</v>
      </c>
      <c r="C1662" s="5" t="s">
        <v>2849</v>
      </c>
      <c r="D1662" s="5" t="s">
        <v>2856</v>
      </c>
      <c r="E1662" s="6">
        <v>43091</v>
      </c>
      <c r="F1662" s="7">
        <v>1608060</v>
      </c>
      <c r="G1662" s="7">
        <v>0</v>
      </c>
      <c r="H1662" s="7">
        <v>0</v>
      </c>
      <c r="I1662" s="7">
        <v>1608060</v>
      </c>
      <c r="J1662" s="7">
        <v>-1286448</v>
      </c>
      <c r="K1662" s="7">
        <v>-321612</v>
      </c>
      <c r="L1662" s="7">
        <v>321612</v>
      </c>
    </row>
    <row r="1663" spans="1:12" x14ac:dyDescent="0.25">
      <c r="A1663" s="4" t="s">
        <v>12</v>
      </c>
      <c r="B1663" s="5" t="s">
        <v>2845</v>
      </c>
      <c r="C1663" s="5" t="s">
        <v>2857</v>
      </c>
      <c r="D1663" s="5" t="s">
        <v>2858</v>
      </c>
      <c r="E1663" s="6">
        <v>43098</v>
      </c>
      <c r="F1663" s="7">
        <v>486186</v>
      </c>
      <c r="G1663" s="7">
        <v>0</v>
      </c>
      <c r="H1663" s="7">
        <v>0</v>
      </c>
      <c r="I1663" s="7">
        <v>486186</v>
      </c>
      <c r="J1663" s="7">
        <v>-324124</v>
      </c>
      <c r="K1663" s="7">
        <v>-81031</v>
      </c>
      <c r="L1663" s="7">
        <v>162062</v>
      </c>
    </row>
    <row r="1664" spans="1:12" x14ac:dyDescent="0.25">
      <c r="A1664" s="4" t="s">
        <v>684</v>
      </c>
      <c r="B1664" s="5" t="s">
        <v>2444</v>
      </c>
      <c r="C1664" s="5" t="s">
        <v>2857</v>
      </c>
      <c r="D1664" s="5" t="s">
        <v>850</v>
      </c>
      <c r="E1664" s="6">
        <v>43098</v>
      </c>
      <c r="F1664" s="7">
        <v>10607698</v>
      </c>
      <c r="G1664" s="7">
        <v>0</v>
      </c>
      <c r="H1664" s="7">
        <v>0</v>
      </c>
      <c r="I1664" s="7">
        <v>10607698</v>
      </c>
      <c r="J1664" s="7">
        <v>-8486159</v>
      </c>
      <c r="K1664" s="7">
        <v>-2121540</v>
      </c>
      <c r="L1664" s="7">
        <v>2121539</v>
      </c>
    </row>
    <row r="1665" spans="1:12" x14ac:dyDescent="0.25">
      <c r="A1665" s="4" t="s">
        <v>12</v>
      </c>
      <c r="B1665" s="5" t="s">
        <v>2098</v>
      </c>
      <c r="C1665" s="5" t="s">
        <v>2859</v>
      </c>
      <c r="D1665" s="5" t="s">
        <v>2860</v>
      </c>
      <c r="E1665" s="6">
        <v>39701</v>
      </c>
      <c r="F1665" s="7">
        <v>458620</v>
      </c>
      <c r="G1665" s="7">
        <v>0</v>
      </c>
      <c r="H1665" s="7">
        <v>0</v>
      </c>
      <c r="I1665" s="7">
        <v>458620</v>
      </c>
      <c r="J1665" s="7">
        <v>-458620</v>
      </c>
      <c r="K1665" s="7">
        <v>0</v>
      </c>
      <c r="L1665" s="7">
        <v>0</v>
      </c>
    </row>
    <row r="1666" spans="1:12" x14ac:dyDescent="0.25">
      <c r="A1666" s="4" t="s">
        <v>12</v>
      </c>
      <c r="B1666" s="5" t="s">
        <v>2520</v>
      </c>
      <c r="C1666" s="5" t="s">
        <v>2859</v>
      </c>
      <c r="D1666" s="5" t="s">
        <v>349</v>
      </c>
      <c r="E1666" s="6">
        <v>39734</v>
      </c>
      <c r="F1666" s="7">
        <v>546971</v>
      </c>
      <c r="G1666" s="7">
        <v>0</v>
      </c>
      <c r="H1666" s="7">
        <v>0</v>
      </c>
      <c r="I1666" s="7">
        <v>546971</v>
      </c>
      <c r="J1666" s="7">
        <v>-546971</v>
      </c>
      <c r="K1666" s="7">
        <v>0</v>
      </c>
      <c r="L1666" s="7">
        <v>0</v>
      </c>
    </row>
    <row r="1667" spans="1:12" x14ac:dyDescent="0.25">
      <c r="A1667" s="4" t="s">
        <v>12</v>
      </c>
      <c r="B1667" s="5" t="s">
        <v>2080</v>
      </c>
      <c r="C1667" s="5" t="s">
        <v>2859</v>
      </c>
      <c r="D1667" s="5" t="s">
        <v>349</v>
      </c>
      <c r="E1667" s="6">
        <v>39734</v>
      </c>
      <c r="F1667" s="7">
        <v>546971</v>
      </c>
      <c r="G1667" s="7">
        <v>0</v>
      </c>
      <c r="H1667" s="7">
        <v>0</v>
      </c>
      <c r="I1667" s="7">
        <v>546971</v>
      </c>
      <c r="J1667" s="7">
        <v>-546971</v>
      </c>
      <c r="K1667" s="7">
        <v>0</v>
      </c>
      <c r="L1667" s="7">
        <v>0</v>
      </c>
    </row>
    <row r="1668" spans="1:12" x14ac:dyDescent="0.25">
      <c r="A1668" s="4" t="s">
        <v>12</v>
      </c>
      <c r="B1668" s="5" t="s">
        <v>2088</v>
      </c>
      <c r="C1668" s="5" t="s">
        <v>2859</v>
      </c>
      <c r="D1668" s="5" t="s">
        <v>2861</v>
      </c>
      <c r="E1668" s="6">
        <v>39811</v>
      </c>
      <c r="F1668" s="7">
        <v>576924</v>
      </c>
      <c r="G1668" s="7">
        <v>0</v>
      </c>
      <c r="H1668" s="7">
        <v>0</v>
      </c>
      <c r="I1668" s="7">
        <v>576924</v>
      </c>
      <c r="J1668" s="7">
        <v>-576924</v>
      </c>
      <c r="K1668" s="7">
        <v>0</v>
      </c>
      <c r="L1668" s="7">
        <v>0</v>
      </c>
    </row>
    <row r="1669" spans="1:12" x14ac:dyDescent="0.25">
      <c r="A1669" s="4" t="s">
        <v>12</v>
      </c>
      <c r="B1669" s="5" t="s">
        <v>2166</v>
      </c>
      <c r="C1669" s="5" t="s">
        <v>2859</v>
      </c>
      <c r="D1669" s="5" t="s">
        <v>2862</v>
      </c>
      <c r="E1669" s="6">
        <v>39811</v>
      </c>
      <c r="F1669" s="7">
        <v>492676</v>
      </c>
      <c r="G1669" s="7">
        <v>0</v>
      </c>
      <c r="H1669" s="7">
        <v>0</v>
      </c>
      <c r="I1669" s="7">
        <v>492676</v>
      </c>
      <c r="J1669" s="7">
        <v>-492676</v>
      </c>
      <c r="K1669" s="7">
        <v>0</v>
      </c>
      <c r="L1669" s="7">
        <v>0</v>
      </c>
    </row>
    <row r="1670" spans="1:12" x14ac:dyDescent="0.25">
      <c r="A1670" s="4" t="s">
        <v>12</v>
      </c>
      <c r="B1670" s="5" t="s">
        <v>2117</v>
      </c>
      <c r="C1670" s="5" t="s">
        <v>2859</v>
      </c>
      <c r="D1670" s="5" t="s">
        <v>2863</v>
      </c>
      <c r="E1670" s="6">
        <v>39716</v>
      </c>
      <c r="F1670" s="7">
        <v>529315</v>
      </c>
      <c r="G1670" s="7">
        <v>0</v>
      </c>
      <c r="H1670" s="7">
        <v>0</v>
      </c>
      <c r="I1670" s="7">
        <v>529315</v>
      </c>
      <c r="J1670" s="7">
        <v>-529315</v>
      </c>
      <c r="K1670" s="7">
        <v>0</v>
      </c>
      <c r="L1670" s="7">
        <v>0</v>
      </c>
    </row>
    <row r="1671" spans="1:12" x14ac:dyDescent="0.25">
      <c r="A1671" s="4" t="s">
        <v>12</v>
      </c>
      <c r="B1671" s="5" t="s">
        <v>2168</v>
      </c>
      <c r="C1671" s="5" t="s">
        <v>2859</v>
      </c>
      <c r="D1671" s="5" t="s">
        <v>2864</v>
      </c>
      <c r="E1671" s="6">
        <v>39435</v>
      </c>
      <c r="F1671" s="7">
        <v>1945680</v>
      </c>
      <c r="G1671" s="7">
        <v>0</v>
      </c>
      <c r="H1671" s="7">
        <v>0</v>
      </c>
      <c r="I1671" s="7">
        <v>1945680</v>
      </c>
      <c r="J1671" s="7">
        <v>-1945680</v>
      </c>
      <c r="K1671" s="7">
        <v>0</v>
      </c>
      <c r="L1671" s="7">
        <v>0</v>
      </c>
    </row>
    <row r="1672" spans="1:12" x14ac:dyDescent="0.25">
      <c r="A1672" s="4" t="s">
        <v>12</v>
      </c>
      <c r="B1672" s="5" t="s">
        <v>2100</v>
      </c>
      <c r="C1672" s="5" t="s">
        <v>2859</v>
      </c>
      <c r="D1672" s="5" t="s">
        <v>2865</v>
      </c>
      <c r="E1672" s="6">
        <v>39428</v>
      </c>
      <c r="F1672" s="7">
        <v>10852912</v>
      </c>
      <c r="G1672" s="7">
        <v>0</v>
      </c>
      <c r="H1672" s="7">
        <v>0</v>
      </c>
      <c r="I1672" s="7">
        <v>10852912</v>
      </c>
      <c r="J1672" s="7">
        <v>-10852912</v>
      </c>
      <c r="K1672" s="7">
        <v>0</v>
      </c>
      <c r="L1672" s="7">
        <v>0</v>
      </c>
    </row>
    <row r="1673" spans="1:12" x14ac:dyDescent="0.25">
      <c r="A1673" s="4" t="s">
        <v>12</v>
      </c>
      <c r="B1673" s="5" t="s">
        <v>2171</v>
      </c>
      <c r="C1673" s="5" t="s">
        <v>2859</v>
      </c>
      <c r="D1673" s="5" t="s">
        <v>2866</v>
      </c>
      <c r="E1673" s="6">
        <v>40136</v>
      </c>
      <c r="F1673" s="7">
        <v>367702</v>
      </c>
      <c r="G1673" s="7">
        <v>0</v>
      </c>
      <c r="H1673" s="7">
        <v>0</v>
      </c>
      <c r="I1673" s="7">
        <v>367702</v>
      </c>
      <c r="J1673" s="7">
        <v>-367702</v>
      </c>
      <c r="K1673" s="7">
        <v>0</v>
      </c>
      <c r="L1673" s="7">
        <v>0</v>
      </c>
    </row>
    <row r="1674" spans="1:12" x14ac:dyDescent="0.25">
      <c r="A1674" s="4" t="s">
        <v>12</v>
      </c>
      <c r="B1674" s="5" t="s">
        <v>2119</v>
      </c>
      <c r="C1674" s="5" t="s">
        <v>2859</v>
      </c>
      <c r="D1674" s="5" t="s">
        <v>2867</v>
      </c>
      <c r="E1674" s="6">
        <v>39437</v>
      </c>
      <c r="F1674" s="7">
        <v>240828</v>
      </c>
      <c r="G1674" s="7">
        <v>0</v>
      </c>
      <c r="H1674" s="7">
        <v>0</v>
      </c>
      <c r="I1674" s="7">
        <v>240828</v>
      </c>
      <c r="J1674" s="7">
        <v>-240828</v>
      </c>
      <c r="K1674" s="7">
        <v>0</v>
      </c>
      <c r="L1674" s="7">
        <v>0</v>
      </c>
    </row>
    <row r="1675" spans="1:12" x14ac:dyDescent="0.25">
      <c r="A1675" s="4" t="s">
        <v>12</v>
      </c>
      <c r="B1675" s="5" t="s">
        <v>2173</v>
      </c>
      <c r="C1675" s="5" t="s">
        <v>2859</v>
      </c>
      <c r="D1675" s="5" t="s">
        <v>2867</v>
      </c>
      <c r="E1675" s="6">
        <v>39437</v>
      </c>
      <c r="F1675" s="7">
        <v>240828</v>
      </c>
      <c r="G1675" s="7">
        <v>0</v>
      </c>
      <c r="H1675" s="7">
        <v>0</v>
      </c>
      <c r="I1675" s="7">
        <v>240828</v>
      </c>
      <c r="J1675" s="7">
        <v>-240828</v>
      </c>
      <c r="K1675" s="7">
        <v>0</v>
      </c>
      <c r="L1675" s="7">
        <v>0</v>
      </c>
    </row>
    <row r="1676" spans="1:12" x14ac:dyDescent="0.25">
      <c r="A1676" s="4" t="s">
        <v>12</v>
      </c>
      <c r="B1676" s="5" t="s">
        <v>2175</v>
      </c>
      <c r="C1676" s="5" t="s">
        <v>2859</v>
      </c>
      <c r="D1676" s="5" t="s">
        <v>2868</v>
      </c>
      <c r="E1676" s="6">
        <v>39405</v>
      </c>
      <c r="F1676" s="7">
        <v>1652104</v>
      </c>
      <c r="G1676" s="7">
        <v>0</v>
      </c>
      <c r="H1676" s="7">
        <v>0</v>
      </c>
      <c r="I1676" s="7">
        <v>1652104</v>
      </c>
      <c r="J1676" s="7">
        <v>-1652104</v>
      </c>
      <c r="K1676" s="7">
        <v>0</v>
      </c>
      <c r="L1676" s="7">
        <v>0</v>
      </c>
    </row>
    <row r="1677" spans="1:12" x14ac:dyDescent="0.25">
      <c r="A1677" s="4" t="s">
        <v>12</v>
      </c>
      <c r="B1677" s="5" t="s">
        <v>2869</v>
      </c>
      <c r="C1677" s="5" t="s">
        <v>2859</v>
      </c>
      <c r="D1677" s="5" t="s">
        <v>2868</v>
      </c>
      <c r="E1677" s="6">
        <v>39405</v>
      </c>
      <c r="F1677" s="7">
        <v>1652114</v>
      </c>
      <c r="G1677" s="7">
        <v>0</v>
      </c>
      <c r="H1677" s="7">
        <v>0</v>
      </c>
      <c r="I1677" s="7">
        <v>1652114</v>
      </c>
      <c r="J1677" s="7">
        <v>-1652114</v>
      </c>
      <c r="K1677" s="7">
        <v>0</v>
      </c>
      <c r="L1677" s="7">
        <v>0</v>
      </c>
    </row>
    <row r="1678" spans="1:12" x14ac:dyDescent="0.25">
      <c r="A1678" s="4" t="s">
        <v>12</v>
      </c>
      <c r="B1678" s="5" t="s">
        <v>2870</v>
      </c>
      <c r="C1678" s="5" t="s">
        <v>2859</v>
      </c>
      <c r="D1678" s="5" t="s">
        <v>2871</v>
      </c>
      <c r="E1678" s="6">
        <v>40178</v>
      </c>
      <c r="F1678" s="7">
        <v>0</v>
      </c>
      <c r="G1678" s="7">
        <v>0</v>
      </c>
      <c r="H1678" s="7">
        <v>0</v>
      </c>
      <c r="I1678" s="7">
        <v>0</v>
      </c>
      <c r="J1678" s="7">
        <v>0</v>
      </c>
      <c r="K1678" s="7">
        <v>0</v>
      </c>
      <c r="L1678" s="7">
        <v>0</v>
      </c>
    </row>
    <row r="1679" spans="1:12" x14ac:dyDescent="0.25">
      <c r="A1679" s="4" t="s">
        <v>12</v>
      </c>
      <c r="B1679" s="5" t="s">
        <v>2872</v>
      </c>
      <c r="C1679" s="5" t="s">
        <v>2859</v>
      </c>
      <c r="D1679" s="5" t="s">
        <v>2871</v>
      </c>
      <c r="E1679" s="6">
        <v>40360</v>
      </c>
      <c r="F1679" s="7">
        <v>1527501</v>
      </c>
      <c r="G1679" s="7">
        <v>0</v>
      </c>
      <c r="H1679" s="7">
        <v>0</v>
      </c>
      <c r="I1679" s="7">
        <v>1527501</v>
      </c>
      <c r="J1679" s="7">
        <v>-1527501</v>
      </c>
      <c r="K1679" s="7">
        <v>0</v>
      </c>
      <c r="L1679" s="7">
        <v>0</v>
      </c>
    </row>
    <row r="1680" spans="1:12" x14ac:dyDescent="0.25">
      <c r="A1680" s="4" t="s">
        <v>12</v>
      </c>
      <c r="B1680" s="5" t="s">
        <v>2873</v>
      </c>
      <c r="C1680" s="5" t="s">
        <v>2859</v>
      </c>
      <c r="D1680" s="5" t="s">
        <v>2874</v>
      </c>
      <c r="E1680" s="6">
        <v>40535</v>
      </c>
      <c r="F1680" s="7">
        <v>3129421</v>
      </c>
      <c r="G1680" s="7">
        <v>0</v>
      </c>
      <c r="H1680" s="7">
        <v>0</v>
      </c>
      <c r="I1680" s="7">
        <v>3129421</v>
      </c>
      <c r="J1680" s="7">
        <v>-3129421</v>
      </c>
      <c r="K1680" s="7">
        <v>0</v>
      </c>
      <c r="L1680" s="7">
        <v>0</v>
      </c>
    </row>
    <row r="1681" spans="1:12" x14ac:dyDescent="0.25">
      <c r="A1681" s="4" t="s">
        <v>12</v>
      </c>
      <c r="B1681" s="5" t="s">
        <v>2875</v>
      </c>
      <c r="C1681" s="5" t="s">
        <v>2859</v>
      </c>
      <c r="D1681" s="5" t="s">
        <v>2876</v>
      </c>
      <c r="E1681" s="6">
        <v>40158</v>
      </c>
      <c r="F1681" s="7">
        <v>460888</v>
      </c>
      <c r="G1681" s="7">
        <v>0</v>
      </c>
      <c r="H1681" s="7">
        <v>0</v>
      </c>
      <c r="I1681" s="7">
        <v>460888</v>
      </c>
      <c r="J1681" s="7">
        <v>-460888</v>
      </c>
      <c r="K1681" s="7">
        <v>0</v>
      </c>
      <c r="L1681" s="7">
        <v>0</v>
      </c>
    </row>
    <row r="1682" spans="1:12" x14ac:dyDescent="0.25">
      <c r="A1682" s="4" t="s">
        <v>12</v>
      </c>
      <c r="B1682" s="5" t="s">
        <v>2877</v>
      </c>
      <c r="C1682" s="5" t="s">
        <v>2859</v>
      </c>
      <c r="D1682" s="5" t="s">
        <v>2878</v>
      </c>
      <c r="E1682" s="6">
        <v>39409</v>
      </c>
      <c r="F1682" s="7">
        <v>9655027</v>
      </c>
      <c r="G1682" s="7">
        <v>0</v>
      </c>
      <c r="H1682" s="7">
        <v>0</v>
      </c>
      <c r="I1682" s="7">
        <v>9655027</v>
      </c>
      <c r="J1682" s="7">
        <v>-9655026</v>
      </c>
      <c r="K1682" s="7">
        <v>0</v>
      </c>
      <c r="L1682" s="7">
        <v>1</v>
      </c>
    </row>
    <row r="1683" spans="1:12" x14ac:dyDescent="0.25">
      <c r="A1683" s="4" t="s">
        <v>12</v>
      </c>
      <c r="B1683" s="5" t="s">
        <v>2879</v>
      </c>
      <c r="C1683" s="5" t="s">
        <v>2859</v>
      </c>
      <c r="D1683" s="5" t="s">
        <v>2878</v>
      </c>
      <c r="E1683" s="6">
        <v>39409</v>
      </c>
      <c r="F1683" s="7">
        <v>3862017</v>
      </c>
      <c r="G1683" s="7">
        <v>0</v>
      </c>
      <c r="H1683" s="7">
        <v>0</v>
      </c>
      <c r="I1683" s="7">
        <v>3862017</v>
      </c>
      <c r="J1683" s="7">
        <v>-3862017</v>
      </c>
      <c r="K1683" s="7">
        <v>0</v>
      </c>
      <c r="L1683" s="7">
        <v>0</v>
      </c>
    </row>
    <row r="1684" spans="1:12" x14ac:dyDescent="0.25">
      <c r="A1684" s="4" t="s">
        <v>12</v>
      </c>
      <c r="B1684" s="5" t="s">
        <v>2880</v>
      </c>
      <c r="C1684" s="5" t="s">
        <v>2859</v>
      </c>
      <c r="D1684" s="5" t="s">
        <v>2881</v>
      </c>
      <c r="E1684" s="6">
        <v>39748</v>
      </c>
      <c r="F1684" s="7">
        <v>971648</v>
      </c>
      <c r="G1684" s="7">
        <v>0</v>
      </c>
      <c r="H1684" s="7">
        <v>0</v>
      </c>
      <c r="I1684" s="7">
        <v>971648</v>
      </c>
      <c r="J1684" s="7">
        <v>-971648</v>
      </c>
      <c r="K1684" s="7">
        <v>0</v>
      </c>
      <c r="L1684" s="7">
        <v>0</v>
      </c>
    </row>
    <row r="1685" spans="1:12" x14ac:dyDescent="0.25">
      <c r="A1685" s="4" t="s">
        <v>12</v>
      </c>
      <c r="B1685" s="5" t="s">
        <v>2882</v>
      </c>
      <c r="C1685" s="5" t="s">
        <v>2859</v>
      </c>
      <c r="D1685" s="5" t="s">
        <v>2881</v>
      </c>
      <c r="E1685" s="6">
        <v>39941</v>
      </c>
      <c r="F1685" s="7">
        <v>3841859</v>
      </c>
      <c r="G1685" s="7">
        <v>0</v>
      </c>
      <c r="H1685" s="7">
        <v>0</v>
      </c>
      <c r="I1685" s="7">
        <v>3841859</v>
      </c>
      <c r="J1685" s="7">
        <v>-3841859</v>
      </c>
      <c r="K1685" s="7">
        <v>0</v>
      </c>
      <c r="L1685" s="7">
        <v>0</v>
      </c>
    </row>
    <row r="1686" spans="1:12" x14ac:dyDescent="0.25">
      <c r="A1686" s="4" t="s">
        <v>12</v>
      </c>
      <c r="B1686" s="5" t="s">
        <v>2883</v>
      </c>
      <c r="C1686" s="5" t="s">
        <v>2859</v>
      </c>
      <c r="D1686" s="5" t="s">
        <v>2884</v>
      </c>
      <c r="E1686" s="6">
        <v>39443</v>
      </c>
      <c r="F1686" s="7">
        <v>1947431</v>
      </c>
      <c r="G1686" s="7">
        <v>0</v>
      </c>
      <c r="H1686" s="7">
        <v>0</v>
      </c>
      <c r="I1686" s="7">
        <v>1947431</v>
      </c>
      <c r="J1686" s="7">
        <v>-1947431</v>
      </c>
      <c r="K1686" s="7">
        <v>0</v>
      </c>
      <c r="L1686" s="7">
        <v>0</v>
      </c>
    </row>
    <row r="1687" spans="1:12" x14ac:dyDescent="0.25">
      <c r="A1687" s="4" t="s">
        <v>12</v>
      </c>
      <c r="B1687" s="5" t="s">
        <v>2885</v>
      </c>
      <c r="C1687" s="5" t="s">
        <v>2859</v>
      </c>
      <c r="D1687" s="5" t="s">
        <v>2886</v>
      </c>
      <c r="E1687" s="6">
        <v>40535</v>
      </c>
      <c r="F1687" s="7">
        <v>704310</v>
      </c>
      <c r="G1687" s="7">
        <v>0</v>
      </c>
      <c r="H1687" s="7">
        <v>0</v>
      </c>
      <c r="I1687" s="7">
        <v>704310</v>
      </c>
      <c r="J1687" s="7">
        <v>-704310</v>
      </c>
      <c r="K1687" s="7">
        <v>0</v>
      </c>
      <c r="L1687" s="7">
        <v>0</v>
      </c>
    </row>
    <row r="1688" spans="1:12" x14ac:dyDescent="0.25">
      <c r="A1688" s="4" t="s">
        <v>12</v>
      </c>
      <c r="B1688" s="5" t="s">
        <v>2887</v>
      </c>
      <c r="C1688" s="5" t="s">
        <v>2859</v>
      </c>
      <c r="D1688" s="5" t="s">
        <v>2888</v>
      </c>
      <c r="E1688" s="6">
        <v>39444</v>
      </c>
      <c r="F1688" s="7">
        <v>0</v>
      </c>
      <c r="G1688" s="7">
        <v>0</v>
      </c>
      <c r="H1688" s="7">
        <v>0</v>
      </c>
      <c r="I1688" s="7">
        <v>0</v>
      </c>
      <c r="J1688" s="7">
        <v>0</v>
      </c>
      <c r="K1688" s="7">
        <v>0</v>
      </c>
      <c r="L1688" s="7">
        <v>0</v>
      </c>
    </row>
    <row r="1689" spans="1:12" x14ac:dyDescent="0.25">
      <c r="A1689" s="4" t="s">
        <v>12</v>
      </c>
      <c r="B1689" s="5" t="s">
        <v>2889</v>
      </c>
      <c r="C1689" s="5" t="s">
        <v>2859</v>
      </c>
      <c r="D1689" s="5" t="s">
        <v>2884</v>
      </c>
      <c r="E1689" s="6">
        <v>39444</v>
      </c>
      <c r="F1689" s="7">
        <v>0</v>
      </c>
      <c r="G1689" s="7">
        <v>0</v>
      </c>
      <c r="H1689" s="7">
        <v>0</v>
      </c>
      <c r="I1689" s="7">
        <v>0</v>
      </c>
      <c r="J1689" s="7">
        <v>0</v>
      </c>
      <c r="K1689" s="7">
        <v>0</v>
      </c>
      <c r="L1689" s="7">
        <v>0</v>
      </c>
    </row>
    <row r="1690" spans="1:12" x14ac:dyDescent="0.25">
      <c r="A1690" s="4" t="s">
        <v>12</v>
      </c>
      <c r="B1690" s="5" t="s">
        <v>2890</v>
      </c>
      <c r="C1690" s="5" t="s">
        <v>2859</v>
      </c>
      <c r="D1690" s="5" t="s">
        <v>2888</v>
      </c>
      <c r="E1690" s="6">
        <v>40178</v>
      </c>
      <c r="F1690" s="7">
        <v>0</v>
      </c>
      <c r="G1690" s="7">
        <v>0</v>
      </c>
      <c r="H1690" s="7">
        <v>0</v>
      </c>
      <c r="I1690" s="7">
        <v>0</v>
      </c>
      <c r="J1690" s="7">
        <v>0</v>
      </c>
      <c r="K1690" s="7">
        <v>0</v>
      </c>
      <c r="L1690" s="7">
        <v>0</v>
      </c>
    </row>
    <row r="1691" spans="1:12" x14ac:dyDescent="0.25">
      <c r="A1691" s="4" t="s">
        <v>12</v>
      </c>
      <c r="B1691" s="5" t="s">
        <v>2891</v>
      </c>
      <c r="C1691" s="5" t="s">
        <v>2859</v>
      </c>
      <c r="D1691" s="5" t="s">
        <v>2864</v>
      </c>
      <c r="E1691" s="6">
        <v>39444</v>
      </c>
      <c r="F1691" s="7">
        <v>0</v>
      </c>
      <c r="G1691" s="7">
        <v>0</v>
      </c>
      <c r="H1691" s="7">
        <v>0</v>
      </c>
      <c r="I1691" s="7">
        <v>0</v>
      </c>
      <c r="J1691" s="7">
        <v>0</v>
      </c>
      <c r="K1691" s="7">
        <v>0</v>
      </c>
      <c r="L1691" s="7">
        <v>0</v>
      </c>
    </row>
    <row r="1692" spans="1:12" x14ac:dyDescent="0.25">
      <c r="A1692" s="4" t="s">
        <v>12</v>
      </c>
      <c r="B1692" s="5" t="s">
        <v>2892</v>
      </c>
      <c r="C1692" s="5" t="s">
        <v>2859</v>
      </c>
      <c r="D1692" s="5" t="s">
        <v>2878</v>
      </c>
      <c r="E1692" s="6">
        <v>39444</v>
      </c>
      <c r="F1692" s="7">
        <v>0</v>
      </c>
      <c r="G1692" s="7">
        <v>0</v>
      </c>
      <c r="H1692" s="7">
        <v>0</v>
      </c>
      <c r="I1692" s="7">
        <v>0</v>
      </c>
      <c r="J1692" s="7">
        <v>0</v>
      </c>
      <c r="K1692" s="7">
        <v>0</v>
      </c>
      <c r="L1692" s="7">
        <v>0</v>
      </c>
    </row>
    <row r="1693" spans="1:12" x14ac:dyDescent="0.25">
      <c r="A1693" s="4" t="s">
        <v>12</v>
      </c>
      <c r="B1693" s="5" t="s">
        <v>2893</v>
      </c>
      <c r="C1693" s="5" t="s">
        <v>2859</v>
      </c>
      <c r="D1693" s="5" t="s">
        <v>2878</v>
      </c>
      <c r="E1693" s="6">
        <v>39444</v>
      </c>
      <c r="F1693" s="7">
        <v>0</v>
      </c>
      <c r="G1693" s="7">
        <v>0</v>
      </c>
      <c r="H1693" s="7">
        <v>0</v>
      </c>
      <c r="I1693" s="7">
        <v>0</v>
      </c>
      <c r="J1693" s="7">
        <v>0</v>
      </c>
      <c r="K1693" s="7">
        <v>0</v>
      </c>
      <c r="L1693" s="7">
        <v>0</v>
      </c>
    </row>
    <row r="1694" spans="1:12" x14ac:dyDescent="0.25">
      <c r="A1694" s="4" t="s">
        <v>12</v>
      </c>
      <c r="B1694" s="5" t="s">
        <v>2894</v>
      </c>
      <c r="C1694" s="5" t="s">
        <v>2859</v>
      </c>
      <c r="D1694" s="5" t="s">
        <v>2895</v>
      </c>
      <c r="E1694" s="6">
        <v>39444</v>
      </c>
      <c r="F1694" s="7">
        <v>0</v>
      </c>
      <c r="G1694" s="7">
        <v>0</v>
      </c>
      <c r="H1694" s="7">
        <v>0</v>
      </c>
      <c r="I1694" s="7">
        <v>0</v>
      </c>
      <c r="J1694" s="7">
        <v>0</v>
      </c>
      <c r="K1694" s="7">
        <v>0</v>
      </c>
      <c r="L1694" s="7">
        <v>0</v>
      </c>
    </row>
    <row r="1695" spans="1:12" x14ac:dyDescent="0.25">
      <c r="A1695" s="4" t="s">
        <v>12</v>
      </c>
      <c r="B1695" s="5" t="s">
        <v>2896</v>
      </c>
      <c r="C1695" s="5" t="s">
        <v>2859</v>
      </c>
      <c r="D1695" s="5" t="s">
        <v>2897</v>
      </c>
      <c r="E1695" s="6">
        <v>39444</v>
      </c>
      <c r="F1695" s="7">
        <v>0</v>
      </c>
      <c r="G1695" s="7">
        <v>0</v>
      </c>
      <c r="H1695" s="7">
        <v>0</v>
      </c>
      <c r="I1695" s="7">
        <v>0</v>
      </c>
      <c r="J1695" s="7">
        <v>0</v>
      </c>
      <c r="K1695" s="7">
        <v>0</v>
      </c>
      <c r="L1695" s="7">
        <v>0</v>
      </c>
    </row>
    <row r="1696" spans="1:12" x14ac:dyDescent="0.25">
      <c r="A1696" s="4" t="s">
        <v>12</v>
      </c>
      <c r="B1696" s="5" t="s">
        <v>2898</v>
      </c>
      <c r="C1696" s="5" t="s">
        <v>2859</v>
      </c>
      <c r="D1696" s="5" t="s">
        <v>2865</v>
      </c>
      <c r="E1696" s="6">
        <v>39444</v>
      </c>
      <c r="F1696" s="7">
        <v>0</v>
      </c>
      <c r="G1696" s="7">
        <v>0</v>
      </c>
      <c r="H1696" s="7">
        <v>0</v>
      </c>
      <c r="I1696" s="7">
        <v>0</v>
      </c>
      <c r="J1696" s="7">
        <v>0</v>
      </c>
      <c r="K1696" s="7">
        <v>0</v>
      </c>
      <c r="L1696" s="7">
        <v>0</v>
      </c>
    </row>
    <row r="1697" spans="1:12" x14ac:dyDescent="0.25">
      <c r="A1697" s="4" t="s">
        <v>12</v>
      </c>
      <c r="B1697" s="5" t="s">
        <v>2899</v>
      </c>
      <c r="C1697" s="5" t="s">
        <v>2859</v>
      </c>
      <c r="D1697" s="5" t="s">
        <v>2888</v>
      </c>
      <c r="E1697" s="6">
        <v>39444</v>
      </c>
      <c r="F1697" s="7">
        <v>0</v>
      </c>
      <c r="G1697" s="7">
        <v>0</v>
      </c>
      <c r="H1697" s="7">
        <v>0</v>
      </c>
      <c r="I1697" s="7">
        <v>0</v>
      </c>
      <c r="J1697" s="7">
        <v>0</v>
      </c>
      <c r="K1697" s="7">
        <v>0</v>
      </c>
      <c r="L1697" s="7">
        <v>0</v>
      </c>
    </row>
    <row r="1698" spans="1:12" x14ac:dyDescent="0.25">
      <c r="A1698" s="4" t="s">
        <v>12</v>
      </c>
      <c r="B1698" s="5" t="s">
        <v>2900</v>
      </c>
      <c r="C1698" s="5" t="s">
        <v>2859</v>
      </c>
      <c r="D1698" s="5" t="s">
        <v>2867</v>
      </c>
      <c r="E1698" s="6">
        <v>39444</v>
      </c>
      <c r="F1698" s="7">
        <v>0</v>
      </c>
      <c r="G1698" s="7">
        <v>0</v>
      </c>
      <c r="H1698" s="7">
        <v>0</v>
      </c>
      <c r="I1698" s="7">
        <v>0</v>
      </c>
      <c r="J1698" s="7">
        <v>0</v>
      </c>
      <c r="K1698" s="7">
        <v>0</v>
      </c>
      <c r="L1698" s="7">
        <v>0</v>
      </c>
    </row>
    <row r="1699" spans="1:12" x14ac:dyDescent="0.25">
      <c r="A1699" s="4" t="s">
        <v>12</v>
      </c>
      <c r="B1699" s="5" t="s">
        <v>2901</v>
      </c>
      <c r="C1699" s="5" t="s">
        <v>2859</v>
      </c>
      <c r="D1699" s="5" t="s">
        <v>2867</v>
      </c>
      <c r="E1699" s="6">
        <v>39444</v>
      </c>
      <c r="F1699" s="7">
        <v>0</v>
      </c>
      <c r="G1699" s="7">
        <v>0</v>
      </c>
      <c r="H1699" s="7">
        <v>0</v>
      </c>
      <c r="I1699" s="7">
        <v>0</v>
      </c>
      <c r="J1699" s="7">
        <v>0</v>
      </c>
      <c r="K1699" s="7">
        <v>0</v>
      </c>
      <c r="L1699" s="7">
        <v>0</v>
      </c>
    </row>
    <row r="1700" spans="1:12" x14ac:dyDescent="0.25">
      <c r="A1700" s="4" t="s">
        <v>12</v>
      </c>
      <c r="B1700" s="5" t="s">
        <v>2902</v>
      </c>
      <c r="C1700" s="5" t="s">
        <v>2859</v>
      </c>
      <c r="D1700" s="5" t="s">
        <v>2868</v>
      </c>
      <c r="E1700" s="6">
        <v>39444</v>
      </c>
      <c r="F1700" s="7">
        <v>0</v>
      </c>
      <c r="G1700" s="7">
        <v>0</v>
      </c>
      <c r="H1700" s="7">
        <v>0</v>
      </c>
      <c r="I1700" s="7">
        <v>0</v>
      </c>
      <c r="J1700" s="7">
        <v>0</v>
      </c>
      <c r="K1700" s="7">
        <v>0</v>
      </c>
      <c r="L1700" s="7">
        <v>0</v>
      </c>
    </row>
    <row r="1701" spans="1:12" x14ac:dyDescent="0.25">
      <c r="A1701" s="4" t="s">
        <v>12</v>
      </c>
      <c r="B1701" s="5" t="s">
        <v>2903</v>
      </c>
      <c r="C1701" s="5" t="s">
        <v>2859</v>
      </c>
      <c r="D1701" s="5" t="s">
        <v>2868</v>
      </c>
      <c r="E1701" s="6">
        <v>39444</v>
      </c>
      <c r="F1701" s="7">
        <v>0</v>
      </c>
      <c r="G1701" s="7">
        <v>0</v>
      </c>
      <c r="H1701" s="7">
        <v>0</v>
      </c>
      <c r="I1701" s="7">
        <v>0</v>
      </c>
      <c r="J1701" s="7">
        <v>0</v>
      </c>
      <c r="K1701" s="7">
        <v>0</v>
      </c>
      <c r="L1701" s="7">
        <v>0</v>
      </c>
    </row>
    <row r="1702" spans="1:12" x14ac:dyDescent="0.25">
      <c r="A1702" s="4" t="s">
        <v>1320</v>
      </c>
      <c r="B1702" s="5" t="s">
        <v>2904</v>
      </c>
      <c r="C1702" s="5" t="s">
        <v>2859</v>
      </c>
      <c r="D1702" s="5" t="s">
        <v>2905</v>
      </c>
      <c r="E1702" s="6">
        <v>40093</v>
      </c>
      <c r="F1702" s="7">
        <v>7611611</v>
      </c>
      <c r="G1702" s="7">
        <v>0</v>
      </c>
      <c r="H1702" s="7">
        <v>0</v>
      </c>
      <c r="I1702" s="7">
        <v>7611611</v>
      </c>
      <c r="J1702" s="7">
        <v>-7611611</v>
      </c>
      <c r="K1702" s="7">
        <v>0</v>
      </c>
      <c r="L1702" s="7">
        <v>0</v>
      </c>
    </row>
    <row r="1703" spans="1:12" x14ac:dyDescent="0.25">
      <c r="A1703" s="4" t="s">
        <v>1320</v>
      </c>
      <c r="B1703" s="5" t="s">
        <v>2906</v>
      </c>
      <c r="C1703" s="5" t="s">
        <v>2859</v>
      </c>
      <c r="D1703" s="5" t="s">
        <v>2907</v>
      </c>
      <c r="E1703" s="6">
        <v>40151</v>
      </c>
      <c r="F1703" s="7">
        <v>16241240</v>
      </c>
      <c r="G1703" s="7">
        <v>0</v>
      </c>
      <c r="H1703" s="7">
        <v>0</v>
      </c>
      <c r="I1703" s="7">
        <v>16241240</v>
      </c>
      <c r="J1703" s="7">
        <v>-16241240</v>
      </c>
      <c r="K1703" s="7">
        <v>0</v>
      </c>
      <c r="L1703" s="7">
        <v>0</v>
      </c>
    </row>
    <row r="1704" spans="1:12" x14ac:dyDescent="0.25">
      <c r="A1704" s="4" t="s">
        <v>1320</v>
      </c>
      <c r="B1704" s="5" t="s">
        <v>2908</v>
      </c>
      <c r="C1704" s="5" t="s">
        <v>2859</v>
      </c>
      <c r="D1704" s="5" t="s">
        <v>2909</v>
      </c>
      <c r="E1704" s="6">
        <v>40543</v>
      </c>
      <c r="F1704" s="7">
        <v>24694607</v>
      </c>
      <c r="G1704" s="7">
        <v>0</v>
      </c>
      <c r="H1704" s="7">
        <v>0</v>
      </c>
      <c r="I1704" s="7">
        <v>24694607</v>
      </c>
      <c r="J1704" s="7">
        <v>-24694607</v>
      </c>
      <c r="K1704" s="7">
        <v>0</v>
      </c>
      <c r="L1704" s="7">
        <v>0</v>
      </c>
    </row>
    <row r="1705" spans="1:12" x14ac:dyDescent="0.25">
      <c r="A1705" s="4" t="s">
        <v>12</v>
      </c>
      <c r="B1705" s="5" t="s">
        <v>2204</v>
      </c>
      <c r="C1705" s="5" t="s">
        <v>2910</v>
      </c>
      <c r="D1705" s="5" t="s">
        <v>2911</v>
      </c>
      <c r="E1705" s="6">
        <v>43280</v>
      </c>
      <c r="F1705" s="7">
        <v>356745</v>
      </c>
      <c r="G1705" s="7">
        <v>0</v>
      </c>
      <c r="H1705" s="7">
        <v>0</v>
      </c>
      <c r="I1705" s="7">
        <v>356745</v>
      </c>
      <c r="J1705" s="7">
        <v>-208101</v>
      </c>
      <c r="K1705" s="7">
        <v>-59457</v>
      </c>
      <c r="L1705" s="7">
        <v>148644</v>
      </c>
    </row>
    <row r="1706" spans="1:12" x14ac:dyDescent="0.25">
      <c r="A1706" s="4" t="s">
        <v>12</v>
      </c>
      <c r="B1706" s="5" t="s">
        <v>2848</v>
      </c>
      <c r="C1706" s="5" t="s">
        <v>2910</v>
      </c>
      <c r="D1706" s="5" t="s">
        <v>2912</v>
      </c>
      <c r="E1706" s="6">
        <v>42704</v>
      </c>
      <c r="F1706" s="7">
        <v>450064</v>
      </c>
      <c r="G1706" s="7">
        <v>0</v>
      </c>
      <c r="H1706" s="7">
        <v>0</v>
      </c>
      <c r="I1706" s="7">
        <v>450064</v>
      </c>
      <c r="J1706" s="7">
        <v>-381304</v>
      </c>
      <c r="K1706" s="7">
        <v>-75010</v>
      </c>
      <c r="L1706" s="7">
        <v>68760</v>
      </c>
    </row>
    <row r="1707" spans="1:12" x14ac:dyDescent="0.25">
      <c r="A1707" s="4" t="s">
        <v>12</v>
      </c>
      <c r="B1707" s="5" t="s">
        <v>2845</v>
      </c>
      <c r="C1707" s="5" t="s">
        <v>2910</v>
      </c>
      <c r="D1707" s="5" t="s">
        <v>2913</v>
      </c>
      <c r="E1707" s="6">
        <v>42643</v>
      </c>
      <c r="F1707" s="7">
        <v>797975</v>
      </c>
      <c r="G1707" s="7">
        <v>0</v>
      </c>
      <c r="H1707" s="7">
        <v>0</v>
      </c>
      <c r="I1707" s="7">
        <v>797975</v>
      </c>
      <c r="J1707" s="7">
        <v>-698228</v>
      </c>
      <c r="K1707" s="7">
        <v>-132995</v>
      </c>
      <c r="L1707" s="7">
        <v>99747</v>
      </c>
    </row>
    <row r="1708" spans="1:12" x14ac:dyDescent="0.25">
      <c r="A1708" s="4" t="s">
        <v>12</v>
      </c>
      <c r="B1708" s="5" t="s">
        <v>2202</v>
      </c>
      <c r="C1708" s="5" t="s">
        <v>2910</v>
      </c>
      <c r="D1708" s="5" t="s">
        <v>2914</v>
      </c>
      <c r="E1708" s="6">
        <v>42704</v>
      </c>
      <c r="F1708" s="7">
        <v>1446775</v>
      </c>
      <c r="G1708" s="7">
        <v>0</v>
      </c>
      <c r="H1708" s="7">
        <v>0</v>
      </c>
      <c r="I1708" s="7">
        <v>1446775</v>
      </c>
      <c r="J1708" s="7">
        <v>-1225740</v>
      </c>
      <c r="K1708" s="7">
        <v>-241130</v>
      </c>
      <c r="L1708" s="7">
        <v>221035</v>
      </c>
    </row>
    <row r="1709" spans="1:12" x14ac:dyDescent="0.25">
      <c r="A1709" s="4" t="s">
        <v>12</v>
      </c>
      <c r="B1709" s="5" t="s">
        <v>2390</v>
      </c>
      <c r="C1709" s="5" t="s">
        <v>2910</v>
      </c>
      <c r="D1709" s="5" t="s">
        <v>2915</v>
      </c>
      <c r="E1709" s="6">
        <v>43091</v>
      </c>
      <c r="F1709" s="7">
        <v>1191198</v>
      </c>
      <c r="G1709" s="7">
        <v>0</v>
      </c>
      <c r="H1709" s="7">
        <v>0</v>
      </c>
      <c r="I1709" s="7">
        <v>1191198</v>
      </c>
      <c r="J1709" s="7">
        <v>-794132</v>
      </c>
      <c r="K1709" s="7">
        <v>-198533</v>
      </c>
      <c r="L1709" s="7">
        <v>397066</v>
      </c>
    </row>
    <row r="1710" spans="1:12" x14ac:dyDescent="0.25">
      <c r="A1710" s="4" t="s">
        <v>684</v>
      </c>
      <c r="B1710" s="5" t="s">
        <v>2435</v>
      </c>
      <c r="C1710" s="5" t="s">
        <v>2910</v>
      </c>
      <c r="D1710" s="5" t="s">
        <v>2916</v>
      </c>
      <c r="E1710" s="6">
        <v>43091</v>
      </c>
      <c r="F1710" s="7">
        <v>445631</v>
      </c>
      <c r="G1710" s="7">
        <v>0</v>
      </c>
      <c r="H1710" s="7">
        <v>0</v>
      </c>
      <c r="I1710" s="7">
        <v>445631</v>
      </c>
      <c r="J1710" s="7">
        <v>-356505</v>
      </c>
      <c r="K1710" s="7">
        <v>-89127</v>
      </c>
      <c r="L1710" s="7">
        <v>89126</v>
      </c>
    </row>
    <row r="1711" spans="1:12" x14ac:dyDescent="0.25">
      <c r="A1711" s="4" t="s">
        <v>12</v>
      </c>
      <c r="B1711" s="5" t="s">
        <v>2137</v>
      </c>
      <c r="C1711" s="5" t="s">
        <v>2917</v>
      </c>
      <c r="D1711" s="5" t="s">
        <v>2918</v>
      </c>
      <c r="E1711" s="6">
        <v>42855</v>
      </c>
      <c r="F1711" s="7">
        <v>701823</v>
      </c>
      <c r="G1711" s="7">
        <v>0</v>
      </c>
      <c r="H1711" s="7">
        <v>0</v>
      </c>
      <c r="I1711" s="7">
        <v>701823</v>
      </c>
      <c r="J1711" s="7">
        <v>-545862</v>
      </c>
      <c r="K1711" s="7">
        <v>-116970</v>
      </c>
      <c r="L1711" s="7">
        <v>155961</v>
      </c>
    </row>
    <row r="1712" spans="1:12" x14ac:dyDescent="0.25">
      <c r="A1712" s="4" t="s">
        <v>12</v>
      </c>
      <c r="B1712" s="5" t="s">
        <v>2390</v>
      </c>
      <c r="C1712" s="5" t="s">
        <v>2917</v>
      </c>
      <c r="D1712" s="5" t="s">
        <v>2919</v>
      </c>
      <c r="E1712" s="6">
        <v>42703</v>
      </c>
      <c r="F1712" s="7">
        <v>334298</v>
      </c>
      <c r="G1712" s="7">
        <v>0</v>
      </c>
      <c r="H1712" s="7">
        <v>0</v>
      </c>
      <c r="I1712" s="7">
        <v>334298</v>
      </c>
      <c r="J1712" s="7">
        <v>-283225</v>
      </c>
      <c r="K1712" s="7">
        <v>-55717</v>
      </c>
      <c r="L1712" s="7">
        <v>51073</v>
      </c>
    </row>
    <row r="1713" spans="1:12" x14ac:dyDescent="0.25">
      <c r="A1713" s="4" t="s">
        <v>12</v>
      </c>
      <c r="B1713" s="5" t="s">
        <v>2108</v>
      </c>
      <c r="C1713" s="5" t="s">
        <v>2917</v>
      </c>
      <c r="D1713" s="5" t="s">
        <v>2920</v>
      </c>
      <c r="E1713" s="6">
        <v>42886</v>
      </c>
      <c r="F1713" s="7">
        <v>185313</v>
      </c>
      <c r="G1713" s="7">
        <v>0</v>
      </c>
      <c r="H1713" s="7">
        <v>0</v>
      </c>
      <c r="I1713" s="7">
        <v>185313</v>
      </c>
      <c r="J1713" s="7">
        <v>-141559</v>
      </c>
      <c r="K1713" s="7">
        <v>-30886</v>
      </c>
      <c r="L1713" s="7">
        <v>43754</v>
      </c>
    </row>
    <row r="1714" spans="1:12" x14ac:dyDescent="0.25">
      <c r="A1714" s="4" t="s">
        <v>12</v>
      </c>
      <c r="B1714" s="5" t="s">
        <v>2144</v>
      </c>
      <c r="C1714" s="5" t="s">
        <v>2917</v>
      </c>
      <c r="D1714" s="5" t="s">
        <v>2921</v>
      </c>
      <c r="E1714" s="6">
        <v>42886</v>
      </c>
      <c r="F1714" s="7">
        <v>258648</v>
      </c>
      <c r="G1714" s="7">
        <v>0</v>
      </c>
      <c r="H1714" s="7">
        <v>0</v>
      </c>
      <c r="I1714" s="7">
        <v>258648</v>
      </c>
      <c r="J1714" s="7">
        <v>-197578</v>
      </c>
      <c r="K1714" s="7">
        <v>-43108</v>
      </c>
      <c r="L1714" s="7">
        <v>61070</v>
      </c>
    </row>
    <row r="1715" spans="1:12" x14ac:dyDescent="0.25">
      <c r="A1715" s="4" t="s">
        <v>12</v>
      </c>
      <c r="B1715" s="5" t="s">
        <v>2208</v>
      </c>
      <c r="C1715" s="5" t="s">
        <v>2917</v>
      </c>
      <c r="D1715" s="5" t="s">
        <v>2922</v>
      </c>
      <c r="E1715" s="6">
        <v>42886</v>
      </c>
      <c r="F1715" s="7">
        <v>1634948</v>
      </c>
      <c r="G1715" s="7">
        <v>0</v>
      </c>
      <c r="H1715" s="7">
        <v>0</v>
      </c>
      <c r="I1715" s="7">
        <v>1634948</v>
      </c>
      <c r="J1715" s="7">
        <v>-1248918</v>
      </c>
      <c r="K1715" s="7">
        <v>-272491</v>
      </c>
      <c r="L1715" s="7">
        <v>386030</v>
      </c>
    </row>
    <row r="1716" spans="1:12" x14ac:dyDescent="0.25">
      <c r="A1716" s="4" t="s">
        <v>12</v>
      </c>
      <c r="B1716" s="5" t="s">
        <v>2460</v>
      </c>
      <c r="C1716" s="5" t="s">
        <v>2917</v>
      </c>
      <c r="D1716" s="5" t="s">
        <v>2923</v>
      </c>
      <c r="E1716" s="6">
        <v>43008</v>
      </c>
      <c r="F1716" s="7">
        <v>4328564</v>
      </c>
      <c r="G1716" s="7">
        <v>0</v>
      </c>
      <c r="H1716" s="7">
        <v>0</v>
      </c>
      <c r="I1716" s="7">
        <v>4328564</v>
      </c>
      <c r="J1716" s="7">
        <v>-3066066</v>
      </c>
      <c r="K1716" s="7">
        <v>-721428</v>
      </c>
      <c r="L1716" s="7">
        <v>1262498</v>
      </c>
    </row>
    <row r="1717" spans="1:12" x14ac:dyDescent="0.25">
      <c r="A1717" s="4" t="s">
        <v>12</v>
      </c>
      <c r="B1717" s="5" t="s">
        <v>2425</v>
      </c>
      <c r="C1717" s="5" t="s">
        <v>2917</v>
      </c>
      <c r="D1717" s="5" t="s">
        <v>2472</v>
      </c>
      <c r="E1717" s="6">
        <v>43465</v>
      </c>
      <c r="F1717" s="7">
        <v>3620056</v>
      </c>
      <c r="G1717" s="7">
        <v>0</v>
      </c>
      <c r="H1717" s="7">
        <v>0</v>
      </c>
      <c r="I1717" s="7">
        <v>3620056</v>
      </c>
      <c r="J1717" s="7">
        <v>-1810029</v>
      </c>
      <c r="K1717" s="7">
        <v>-603343</v>
      </c>
      <c r="L1717" s="7">
        <v>1810027</v>
      </c>
    </row>
    <row r="1718" spans="1:12" x14ac:dyDescent="0.25">
      <c r="A1718" s="4" t="s">
        <v>12</v>
      </c>
      <c r="B1718" s="5" t="s">
        <v>2845</v>
      </c>
      <c r="C1718" s="5" t="s">
        <v>2917</v>
      </c>
      <c r="D1718" s="5" t="s">
        <v>2924</v>
      </c>
      <c r="E1718" s="6">
        <v>42580</v>
      </c>
      <c r="F1718" s="7">
        <v>459962</v>
      </c>
      <c r="G1718" s="7">
        <v>0</v>
      </c>
      <c r="H1718" s="7">
        <v>0</v>
      </c>
      <c r="I1718" s="7">
        <v>459962</v>
      </c>
      <c r="J1718" s="7">
        <v>-415243</v>
      </c>
      <c r="K1718" s="7">
        <v>-76660</v>
      </c>
      <c r="L1718" s="7">
        <v>44719</v>
      </c>
    </row>
    <row r="1719" spans="1:12" x14ac:dyDescent="0.25">
      <c r="A1719" s="4" t="s">
        <v>12</v>
      </c>
      <c r="B1719" s="5" t="s">
        <v>2848</v>
      </c>
      <c r="C1719" s="5" t="s">
        <v>2917</v>
      </c>
      <c r="D1719" s="5" t="s">
        <v>2925</v>
      </c>
      <c r="E1719" s="6">
        <v>42613</v>
      </c>
      <c r="F1719" s="7">
        <v>159117</v>
      </c>
      <c r="G1719" s="7">
        <v>0</v>
      </c>
      <c r="H1719" s="7">
        <v>0</v>
      </c>
      <c r="I1719" s="7">
        <v>159117</v>
      </c>
      <c r="J1719" s="7">
        <v>-141437</v>
      </c>
      <c r="K1719" s="7">
        <v>-26519</v>
      </c>
      <c r="L1719" s="7">
        <v>17680</v>
      </c>
    </row>
    <row r="1720" spans="1:12" x14ac:dyDescent="0.25">
      <c r="A1720" s="4" t="s">
        <v>12</v>
      </c>
      <c r="B1720" s="5" t="s">
        <v>2388</v>
      </c>
      <c r="C1720" s="5" t="s">
        <v>2917</v>
      </c>
      <c r="D1720" s="5" t="s">
        <v>2926</v>
      </c>
      <c r="E1720" s="6">
        <v>42674</v>
      </c>
      <c r="F1720" s="7">
        <v>494345</v>
      </c>
      <c r="G1720" s="7">
        <v>0</v>
      </c>
      <c r="H1720" s="7">
        <v>0</v>
      </c>
      <c r="I1720" s="7">
        <v>494345</v>
      </c>
      <c r="J1720" s="7">
        <v>-425686</v>
      </c>
      <c r="K1720" s="7">
        <v>-82390</v>
      </c>
      <c r="L1720" s="7">
        <v>68659</v>
      </c>
    </row>
    <row r="1721" spans="1:12" x14ac:dyDescent="0.25">
      <c r="A1721" s="4" t="s">
        <v>12</v>
      </c>
      <c r="B1721" s="5" t="s">
        <v>2303</v>
      </c>
      <c r="C1721" s="5" t="s">
        <v>2917</v>
      </c>
      <c r="D1721" s="5" t="s">
        <v>2927</v>
      </c>
      <c r="E1721" s="6">
        <v>43826</v>
      </c>
      <c r="F1721" s="7">
        <v>221604</v>
      </c>
      <c r="G1721" s="7">
        <v>0</v>
      </c>
      <c r="H1721" s="7">
        <v>0</v>
      </c>
      <c r="I1721" s="7">
        <v>221604</v>
      </c>
      <c r="J1721" s="7">
        <v>-73868</v>
      </c>
      <c r="K1721" s="7">
        <v>-36934</v>
      </c>
      <c r="L1721" s="7">
        <v>147736</v>
      </c>
    </row>
    <row r="1722" spans="1:12" x14ac:dyDescent="0.25">
      <c r="A1722" s="4" t="s">
        <v>12</v>
      </c>
      <c r="B1722" s="5" t="s">
        <v>2206</v>
      </c>
      <c r="C1722" s="5" t="s">
        <v>2917</v>
      </c>
      <c r="D1722" s="5" t="s">
        <v>2928</v>
      </c>
      <c r="E1722" s="6">
        <v>42732</v>
      </c>
      <c r="F1722" s="7">
        <v>715072</v>
      </c>
      <c r="G1722" s="7">
        <v>0</v>
      </c>
      <c r="H1722" s="7">
        <v>0</v>
      </c>
      <c r="I1722" s="7">
        <v>715072</v>
      </c>
      <c r="J1722" s="7">
        <v>-595894</v>
      </c>
      <c r="K1722" s="7">
        <v>-119179</v>
      </c>
      <c r="L1722" s="7">
        <v>119178</v>
      </c>
    </row>
    <row r="1723" spans="1:12" x14ac:dyDescent="0.25">
      <c r="A1723" s="4" t="s">
        <v>12</v>
      </c>
      <c r="B1723" s="5" t="s">
        <v>2139</v>
      </c>
      <c r="C1723" s="5" t="s">
        <v>2917</v>
      </c>
      <c r="D1723" s="5" t="s">
        <v>2929</v>
      </c>
      <c r="E1723" s="6">
        <v>42855</v>
      </c>
      <c r="F1723" s="7">
        <v>827994</v>
      </c>
      <c r="G1723" s="7">
        <v>0</v>
      </c>
      <c r="H1723" s="7">
        <v>0</v>
      </c>
      <c r="I1723" s="7">
        <v>827994</v>
      </c>
      <c r="J1723" s="7">
        <v>-643995</v>
      </c>
      <c r="K1723" s="7">
        <v>-137999</v>
      </c>
      <c r="L1723" s="7">
        <v>183999</v>
      </c>
    </row>
    <row r="1724" spans="1:12" x14ac:dyDescent="0.25">
      <c r="A1724" s="4" t="s">
        <v>12</v>
      </c>
      <c r="B1724" s="5" t="s">
        <v>2109</v>
      </c>
      <c r="C1724" s="5" t="s">
        <v>2917</v>
      </c>
      <c r="D1724" s="5" t="s">
        <v>2930</v>
      </c>
      <c r="E1724" s="6">
        <v>42886</v>
      </c>
      <c r="F1724" s="7">
        <v>2087333</v>
      </c>
      <c r="G1724" s="7">
        <v>0</v>
      </c>
      <c r="H1724" s="7">
        <v>0</v>
      </c>
      <c r="I1724" s="7">
        <v>2087333</v>
      </c>
      <c r="J1724" s="7">
        <v>-1594491</v>
      </c>
      <c r="K1724" s="7">
        <v>-347889</v>
      </c>
      <c r="L1724" s="7">
        <v>492842</v>
      </c>
    </row>
    <row r="1725" spans="1:12" x14ac:dyDescent="0.25">
      <c r="A1725" s="4" t="s">
        <v>12</v>
      </c>
      <c r="B1725" s="5" t="s">
        <v>2142</v>
      </c>
      <c r="C1725" s="5" t="s">
        <v>2917</v>
      </c>
      <c r="D1725" s="5" t="s">
        <v>2931</v>
      </c>
      <c r="E1725" s="6">
        <v>42855</v>
      </c>
      <c r="F1725" s="7">
        <v>2971314</v>
      </c>
      <c r="G1725" s="7">
        <v>0</v>
      </c>
      <c r="H1725" s="7">
        <v>0</v>
      </c>
      <c r="I1725" s="7">
        <v>2971314</v>
      </c>
      <c r="J1725" s="7">
        <v>-2311022</v>
      </c>
      <c r="K1725" s="7">
        <v>-495219</v>
      </c>
      <c r="L1725" s="7">
        <v>660292</v>
      </c>
    </row>
    <row r="1726" spans="1:12" x14ac:dyDescent="0.25">
      <c r="A1726" s="4" t="s">
        <v>684</v>
      </c>
      <c r="B1726" s="5" t="s">
        <v>2202</v>
      </c>
      <c r="C1726" s="5" t="s">
        <v>2917</v>
      </c>
      <c r="D1726" s="5" t="s">
        <v>2932</v>
      </c>
      <c r="E1726" s="6">
        <v>42613</v>
      </c>
      <c r="F1726" s="7">
        <v>425248</v>
      </c>
      <c r="G1726" s="7">
        <v>0</v>
      </c>
      <c r="H1726" s="7">
        <v>0</v>
      </c>
      <c r="I1726" s="7">
        <v>425248</v>
      </c>
      <c r="J1726" s="7">
        <v>-425247</v>
      </c>
      <c r="K1726" s="7">
        <v>-56699</v>
      </c>
      <c r="L1726" s="7">
        <v>1</v>
      </c>
    </row>
    <row r="1727" spans="1:12" x14ac:dyDescent="0.25">
      <c r="A1727" s="4" t="s">
        <v>684</v>
      </c>
      <c r="B1727" s="5" t="s">
        <v>2397</v>
      </c>
      <c r="C1727" s="5" t="s">
        <v>2917</v>
      </c>
      <c r="D1727" s="5" t="s">
        <v>2933</v>
      </c>
      <c r="E1727" s="6">
        <v>42614</v>
      </c>
      <c r="F1727" s="7">
        <v>305428</v>
      </c>
      <c r="G1727" s="7">
        <v>0</v>
      </c>
      <c r="H1727" s="7">
        <v>0</v>
      </c>
      <c r="I1727" s="7">
        <v>305428</v>
      </c>
      <c r="J1727" s="7">
        <v>-305427</v>
      </c>
      <c r="K1727" s="7">
        <v>-45813</v>
      </c>
      <c r="L1727" s="7">
        <v>1</v>
      </c>
    </row>
    <row r="1728" spans="1:12" x14ac:dyDescent="0.25">
      <c r="A1728" s="4" t="s">
        <v>684</v>
      </c>
      <c r="B1728" s="5" t="s">
        <v>2140</v>
      </c>
      <c r="C1728" s="5" t="s">
        <v>2917</v>
      </c>
      <c r="D1728" s="5" t="s">
        <v>2934</v>
      </c>
      <c r="E1728" s="6">
        <v>42855</v>
      </c>
      <c r="F1728" s="7">
        <v>452558</v>
      </c>
      <c r="G1728" s="7">
        <v>0</v>
      </c>
      <c r="H1728" s="7">
        <v>0</v>
      </c>
      <c r="I1728" s="7">
        <v>452558</v>
      </c>
      <c r="J1728" s="7">
        <v>-422388</v>
      </c>
      <c r="K1728" s="7">
        <v>-90512</v>
      </c>
      <c r="L1728" s="7">
        <v>30170</v>
      </c>
    </row>
    <row r="1729" spans="1:12" x14ac:dyDescent="0.25">
      <c r="A1729" s="4" t="s">
        <v>684</v>
      </c>
      <c r="B1729" s="5" t="s">
        <v>2106</v>
      </c>
      <c r="C1729" s="5" t="s">
        <v>2917</v>
      </c>
      <c r="D1729" s="5" t="s">
        <v>2935</v>
      </c>
      <c r="E1729" s="6">
        <v>42886</v>
      </c>
      <c r="F1729" s="7">
        <v>2018858</v>
      </c>
      <c r="G1729" s="7">
        <v>0</v>
      </c>
      <c r="H1729" s="7">
        <v>0</v>
      </c>
      <c r="I1729" s="7">
        <v>2018858</v>
      </c>
      <c r="J1729" s="7">
        <v>-1850620</v>
      </c>
      <c r="K1729" s="7">
        <v>-403772</v>
      </c>
      <c r="L1729" s="7">
        <v>168238</v>
      </c>
    </row>
    <row r="1730" spans="1:12" x14ac:dyDescent="0.25">
      <c r="A1730" s="4" t="s">
        <v>684</v>
      </c>
      <c r="B1730" s="5" t="s">
        <v>2210</v>
      </c>
      <c r="C1730" s="5" t="s">
        <v>2917</v>
      </c>
      <c r="D1730" s="5" t="s">
        <v>2936</v>
      </c>
      <c r="E1730" s="6">
        <v>42886</v>
      </c>
      <c r="F1730" s="7">
        <v>574075</v>
      </c>
      <c r="G1730" s="7">
        <v>0</v>
      </c>
      <c r="H1730" s="7">
        <v>0</v>
      </c>
      <c r="I1730" s="7">
        <v>574075</v>
      </c>
      <c r="J1730" s="7">
        <v>-526235</v>
      </c>
      <c r="K1730" s="7">
        <v>-114815</v>
      </c>
      <c r="L1730" s="7">
        <v>47840</v>
      </c>
    </row>
    <row r="1731" spans="1:12" x14ac:dyDescent="0.25">
      <c r="A1731" s="4" t="s">
        <v>684</v>
      </c>
      <c r="B1731" s="5" t="s">
        <v>2111</v>
      </c>
      <c r="C1731" s="5" t="s">
        <v>2917</v>
      </c>
      <c r="D1731" s="5" t="s">
        <v>2937</v>
      </c>
      <c r="E1731" s="6">
        <v>43096</v>
      </c>
      <c r="F1731" s="7">
        <v>1468565</v>
      </c>
      <c r="G1731" s="7">
        <v>0</v>
      </c>
      <c r="H1731" s="7">
        <v>0</v>
      </c>
      <c r="I1731" s="7">
        <v>1468565</v>
      </c>
      <c r="J1731" s="7">
        <v>-1174852</v>
      </c>
      <c r="K1731" s="7">
        <v>-293713</v>
      </c>
      <c r="L1731" s="7">
        <v>293713</v>
      </c>
    </row>
    <row r="1732" spans="1:12" x14ac:dyDescent="0.25">
      <c r="A1732" s="4" t="s">
        <v>684</v>
      </c>
      <c r="B1732" s="5" t="s">
        <v>2150</v>
      </c>
      <c r="C1732" s="5" t="s">
        <v>2917</v>
      </c>
      <c r="D1732" s="5" t="s">
        <v>2937</v>
      </c>
      <c r="E1732" s="6">
        <v>43096</v>
      </c>
      <c r="F1732" s="7">
        <v>792918</v>
      </c>
      <c r="G1732" s="7">
        <v>0</v>
      </c>
      <c r="H1732" s="7">
        <v>0</v>
      </c>
      <c r="I1732" s="7">
        <v>792918</v>
      </c>
      <c r="J1732" s="7">
        <v>-634335</v>
      </c>
      <c r="K1732" s="7">
        <v>-158584</v>
      </c>
      <c r="L1732" s="7">
        <v>158583</v>
      </c>
    </row>
    <row r="1733" spans="1:12" x14ac:dyDescent="0.25">
      <c r="A1733" s="4" t="s">
        <v>684</v>
      </c>
      <c r="B1733" s="5" t="s">
        <v>2152</v>
      </c>
      <c r="C1733" s="5" t="s">
        <v>2917</v>
      </c>
      <c r="D1733" s="5" t="s">
        <v>2938</v>
      </c>
      <c r="E1733" s="6">
        <v>43096</v>
      </c>
      <c r="F1733" s="7">
        <v>1236288</v>
      </c>
      <c r="G1733" s="7">
        <v>0</v>
      </c>
      <c r="H1733" s="7">
        <v>0</v>
      </c>
      <c r="I1733" s="7">
        <v>1236288</v>
      </c>
      <c r="J1733" s="7">
        <v>-989031</v>
      </c>
      <c r="K1733" s="7">
        <v>-247258</v>
      </c>
      <c r="L1733" s="7">
        <v>247257</v>
      </c>
    </row>
    <row r="1734" spans="1:12" x14ac:dyDescent="0.25">
      <c r="A1734" s="4" t="s">
        <v>684</v>
      </c>
      <c r="B1734" s="5" t="s">
        <v>2153</v>
      </c>
      <c r="C1734" s="5" t="s">
        <v>2917</v>
      </c>
      <c r="D1734" s="5" t="s">
        <v>2938</v>
      </c>
      <c r="E1734" s="6">
        <v>43096</v>
      </c>
      <c r="F1734" s="7">
        <v>668836</v>
      </c>
      <c r="G1734" s="7">
        <v>0</v>
      </c>
      <c r="H1734" s="7">
        <v>0</v>
      </c>
      <c r="I1734" s="7">
        <v>668836</v>
      </c>
      <c r="J1734" s="7">
        <v>-535069</v>
      </c>
      <c r="K1734" s="7">
        <v>-133768</v>
      </c>
      <c r="L1734" s="7">
        <v>133767</v>
      </c>
    </row>
    <row r="1735" spans="1:12" x14ac:dyDescent="0.25">
      <c r="A1735" s="4" t="s">
        <v>684</v>
      </c>
      <c r="B1735" s="5" t="s">
        <v>2427</v>
      </c>
      <c r="C1735" s="5" t="s">
        <v>2917</v>
      </c>
      <c r="D1735" s="5" t="s">
        <v>2939</v>
      </c>
      <c r="E1735" s="6">
        <v>43465</v>
      </c>
      <c r="F1735" s="7">
        <v>4002500</v>
      </c>
      <c r="G1735" s="7">
        <v>0</v>
      </c>
      <c r="H1735" s="7">
        <v>0</v>
      </c>
      <c r="I1735" s="7">
        <v>4002500</v>
      </c>
      <c r="J1735" s="7">
        <v>-2401500</v>
      </c>
      <c r="K1735" s="7">
        <v>-800500</v>
      </c>
      <c r="L1735" s="7">
        <v>1601000</v>
      </c>
    </row>
    <row r="1736" spans="1:12" x14ac:dyDescent="0.25">
      <c r="A1736" s="4" t="s">
        <v>1320</v>
      </c>
      <c r="B1736" s="5" t="s">
        <v>2212</v>
      </c>
      <c r="C1736" s="5" t="s">
        <v>2917</v>
      </c>
      <c r="D1736" s="5" t="s">
        <v>1618</v>
      </c>
      <c r="E1736" s="6">
        <v>43039</v>
      </c>
      <c r="F1736" s="7">
        <v>4323103</v>
      </c>
      <c r="G1736" s="7">
        <v>0</v>
      </c>
      <c r="H1736" s="7">
        <v>0</v>
      </c>
      <c r="I1736" s="7">
        <v>4323103</v>
      </c>
      <c r="J1736" s="7">
        <v>-3602586</v>
      </c>
      <c r="K1736" s="7">
        <v>-864621</v>
      </c>
      <c r="L1736" s="7">
        <v>720517</v>
      </c>
    </row>
    <row r="1737" spans="1:12" x14ac:dyDescent="0.25">
      <c r="A1737" s="4" t="s">
        <v>12</v>
      </c>
      <c r="B1737" s="5" t="s">
        <v>2388</v>
      </c>
      <c r="C1737" s="5" t="s">
        <v>2940</v>
      </c>
      <c r="D1737" s="5" t="s">
        <v>2941</v>
      </c>
      <c r="E1737" s="6">
        <v>42733</v>
      </c>
      <c r="F1737" s="7">
        <v>0</v>
      </c>
      <c r="G1737" s="7">
        <v>0</v>
      </c>
      <c r="H1737" s="7">
        <v>0</v>
      </c>
      <c r="I1737" s="7">
        <v>0</v>
      </c>
      <c r="J1737" s="7">
        <v>0</v>
      </c>
      <c r="K1737" s="7">
        <v>0</v>
      </c>
      <c r="L1737" s="7">
        <v>0</v>
      </c>
    </row>
    <row r="1738" spans="1:12" x14ac:dyDescent="0.25">
      <c r="A1738" s="4" t="s">
        <v>12</v>
      </c>
      <c r="B1738" s="5" t="s">
        <v>2390</v>
      </c>
      <c r="C1738" s="5" t="s">
        <v>2940</v>
      </c>
      <c r="D1738" s="5" t="s">
        <v>2941</v>
      </c>
      <c r="E1738" s="6">
        <v>42828</v>
      </c>
      <c r="F1738" s="7">
        <v>401435</v>
      </c>
      <c r="G1738" s="7">
        <v>0</v>
      </c>
      <c r="H1738" s="7">
        <v>0</v>
      </c>
      <c r="I1738" s="7">
        <v>401435</v>
      </c>
      <c r="J1738" s="7">
        <v>-312228</v>
      </c>
      <c r="K1738" s="7">
        <v>-66906</v>
      </c>
      <c r="L1738" s="7">
        <v>89207</v>
      </c>
    </row>
    <row r="1739" spans="1:12" x14ac:dyDescent="0.25">
      <c r="A1739" s="4" t="s">
        <v>12</v>
      </c>
      <c r="B1739" s="5" t="s">
        <v>2435</v>
      </c>
      <c r="C1739" s="5" t="s">
        <v>2940</v>
      </c>
      <c r="D1739" s="5" t="s">
        <v>2942</v>
      </c>
      <c r="E1739" s="6">
        <v>43091</v>
      </c>
      <c r="F1739" s="7">
        <v>387824</v>
      </c>
      <c r="G1739" s="7">
        <v>0</v>
      </c>
      <c r="H1739" s="7">
        <v>0</v>
      </c>
      <c r="I1739" s="7">
        <v>387824</v>
      </c>
      <c r="J1739" s="7">
        <v>-258549</v>
      </c>
      <c r="K1739" s="7">
        <v>-64637</v>
      </c>
      <c r="L1739" s="7">
        <v>129275</v>
      </c>
    </row>
    <row r="1740" spans="1:12" x14ac:dyDescent="0.25">
      <c r="A1740" s="4" t="s">
        <v>12</v>
      </c>
      <c r="B1740" s="5" t="s">
        <v>2845</v>
      </c>
      <c r="C1740" s="5" t="s">
        <v>2940</v>
      </c>
      <c r="D1740" s="5" t="s">
        <v>2943</v>
      </c>
      <c r="E1740" s="6">
        <v>42733</v>
      </c>
      <c r="F1740" s="7">
        <v>5035539</v>
      </c>
      <c r="G1740" s="7">
        <v>0</v>
      </c>
      <c r="H1740" s="7">
        <v>0</v>
      </c>
      <c r="I1740" s="7">
        <v>5035539</v>
      </c>
      <c r="J1740" s="7">
        <v>-4196283</v>
      </c>
      <c r="K1740" s="7">
        <v>-839257</v>
      </c>
      <c r="L1740" s="7">
        <v>839256</v>
      </c>
    </row>
    <row r="1741" spans="1:12" x14ac:dyDescent="0.25">
      <c r="A1741" s="4" t="s">
        <v>12</v>
      </c>
      <c r="B1741" s="5" t="s">
        <v>2359</v>
      </c>
      <c r="C1741" s="5" t="s">
        <v>2940</v>
      </c>
      <c r="D1741" s="5" t="s">
        <v>2944</v>
      </c>
      <c r="E1741" s="6">
        <v>43091</v>
      </c>
      <c r="F1741" s="7">
        <v>1967300</v>
      </c>
      <c r="G1741" s="7">
        <v>0</v>
      </c>
      <c r="H1741" s="7">
        <v>0</v>
      </c>
      <c r="I1741" s="7">
        <v>1967300</v>
      </c>
      <c r="J1741" s="7">
        <v>-1311533</v>
      </c>
      <c r="K1741" s="7">
        <v>-327883</v>
      </c>
      <c r="L1741" s="7">
        <v>655767</v>
      </c>
    </row>
    <row r="1742" spans="1:12" x14ac:dyDescent="0.25">
      <c r="A1742" s="4" t="s">
        <v>12</v>
      </c>
      <c r="B1742" s="5" t="s">
        <v>2550</v>
      </c>
      <c r="C1742" s="5" t="s">
        <v>2940</v>
      </c>
      <c r="D1742" s="5" t="s">
        <v>2945</v>
      </c>
      <c r="E1742" s="6">
        <v>43826</v>
      </c>
      <c r="F1742" s="7">
        <v>1134580</v>
      </c>
      <c r="G1742" s="7">
        <v>0</v>
      </c>
      <c r="H1742" s="7">
        <v>0</v>
      </c>
      <c r="I1742" s="7">
        <v>1134580</v>
      </c>
      <c r="J1742" s="7">
        <v>-378194</v>
      </c>
      <c r="K1742" s="7">
        <v>-189097</v>
      </c>
      <c r="L1742" s="7">
        <v>756386</v>
      </c>
    </row>
    <row r="1743" spans="1:12" x14ac:dyDescent="0.25">
      <c r="A1743" s="4" t="s">
        <v>684</v>
      </c>
      <c r="B1743" s="5" t="s">
        <v>2204</v>
      </c>
      <c r="C1743" s="5" t="s">
        <v>2940</v>
      </c>
      <c r="D1743" s="5" t="s">
        <v>2935</v>
      </c>
      <c r="E1743" s="6">
        <v>43091</v>
      </c>
      <c r="F1743" s="7">
        <v>1362447</v>
      </c>
      <c r="G1743" s="7">
        <v>0</v>
      </c>
      <c r="H1743" s="7">
        <v>0</v>
      </c>
      <c r="I1743" s="7">
        <v>1362447</v>
      </c>
      <c r="J1743" s="7">
        <v>-1089958</v>
      </c>
      <c r="K1743" s="7">
        <v>-272490</v>
      </c>
      <c r="L1743" s="7">
        <v>272489</v>
      </c>
    </row>
  </sheetData>
  <pageMargins left="0.7" right="0.7" top="0.75" bottom="0.75" header="0.3" footer="0.3"/>
  <pageSetup paperSize="9" scale="41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2FD5C241A1494FA576161CC2FAEAEE" ma:contentTypeVersion="13" ma:contentTypeDescription="Crear nuevo documento." ma:contentTypeScope="" ma:versionID="760a0612c1b9a623a5cf413165993d20">
  <xsd:schema xmlns:xsd="http://www.w3.org/2001/XMLSchema" xmlns:xs="http://www.w3.org/2001/XMLSchema" xmlns:p="http://schemas.microsoft.com/office/2006/metadata/properties" xmlns:ns3="66ffc224-3ba0-4176-8efa-217e9de68ffc" xmlns:ns4="ef331753-91a4-4cda-98c2-420a6a58d139" targetNamespace="http://schemas.microsoft.com/office/2006/metadata/properties" ma:root="true" ma:fieldsID="86899f4d389eaf8ebf4f4ca0eff66a42" ns3:_="" ns4:_="">
    <xsd:import namespace="66ffc224-3ba0-4176-8efa-217e9de68ffc"/>
    <xsd:import namespace="ef331753-91a4-4cda-98c2-420a6a58d1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ffc224-3ba0-4176-8efa-217e9de68ff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31753-91a4-4cda-98c2-420a6a58d1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9C02CD-2E3B-4A9B-A48F-075808C349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FC1F3A2-7C28-443C-B767-845F339994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ffc224-3ba0-4176-8efa-217e9de68ffc"/>
    <ds:schemaRef ds:uri="ef331753-91a4-4cda-98c2-420a6a58d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145909D-2CAB-4D6A-B45C-0FA37A7D4E26}">
  <ds:schemaRefs>
    <ds:schemaRef ds:uri="ef331753-91a4-4cda-98c2-420a6a58d139"/>
    <ds:schemaRef ds:uri="http://www.w3.org/XML/1998/namespace"/>
    <ds:schemaRef ds:uri="http://purl.org/dc/dcmitype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6ffc224-3ba0-4176-8efa-217e9de68ff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Activo Fijo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Velásquez Nuñez</dc:creator>
  <cp:lastModifiedBy>Pilar Prado Rosales</cp:lastModifiedBy>
  <dcterms:created xsi:type="dcterms:W3CDTF">2022-01-14T19:23:20Z</dcterms:created>
  <dcterms:modified xsi:type="dcterms:W3CDTF">2022-01-18T18:32:46Z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0x0101000D2FD5C241A1494FA576161CC2FAEAEE</vt:lpwstr>
  </property>
</Properties>
</file>